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445" windowHeight="6795" activeTab="0"/>
  </bookViews>
  <sheets>
    <sheet name="Label Template" sheetId="1" r:id="rId1"/>
    <sheet name="BAG LABELS" sheetId="2" r:id="rId2"/>
  </sheets>
  <definedNames>
    <definedName name="_xlnm.Print_Area" localSheetId="1">'BAG LABELS'!$A$2:$K$60</definedName>
    <definedName name="_xlnm.Print_Area" localSheetId="0">'Label Template'!$A$26:$O$64</definedName>
  </definedNames>
  <calcPr fullCalcOnLoad="1"/>
</workbook>
</file>

<file path=xl/sharedStrings.xml><?xml version="1.0" encoding="utf-8"?>
<sst xmlns="http://schemas.openxmlformats.org/spreadsheetml/2006/main" count="201" uniqueCount="65">
  <si>
    <t>Batch size (pounds)</t>
  </si>
  <si>
    <t>Pounds of drug source added</t>
  </si>
  <si>
    <t>Invoice number</t>
  </si>
  <si>
    <t>grams/ton</t>
  </si>
  <si>
    <t>ACTIVE DRUG INGREDIENT</t>
  </si>
  <si>
    <t>(enter 0 if none added)</t>
  </si>
  <si>
    <t>Drug Product Name</t>
  </si>
  <si>
    <t>Label Revision Date:</t>
  </si>
  <si>
    <t>Invoice #</t>
  </si>
  <si>
    <t>MANUFACTURED BY:</t>
  </si>
  <si>
    <t>Customer Formula Code or Number (if any)</t>
  </si>
  <si>
    <t>Invoice Date</t>
  </si>
  <si>
    <t>PRECAUTIONARY STATEMENTS</t>
  </si>
  <si>
    <t>Manufactured by:(enter name+city+state+zip)</t>
  </si>
  <si>
    <t>milligrams/pound</t>
  </si>
  <si>
    <t>FORMULA #:</t>
  </si>
  <si>
    <t>FOR INVOICE</t>
  </si>
  <si>
    <t>DATED</t>
  </si>
  <si>
    <t>USE DIRECTIONS</t>
  </si>
  <si>
    <t>MEDICATED</t>
  </si>
  <si>
    <t>revision</t>
  </si>
  <si>
    <t>CUSTOMER-FORMULA MEDICATED LABEL ATTACHMENT</t>
  </si>
  <si>
    <t>Net Weight on Bag and/or Invoice</t>
  </si>
  <si>
    <t>(Avery Template 5960)</t>
  </si>
  <si>
    <t>MEDICATED (SEE LABEL)</t>
  </si>
  <si>
    <t>Name</t>
  </si>
  <si>
    <t>Date</t>
  </si>
  <si>
    <t>Check of formulation information entered</t>
  </si>
  <si>
    <t>Customer Name</t>
  </si>
  <si>
    <t>Customer formula or code</t>
  </si>
  <si>
    <t>drug product</t>
  </si>
  <si>
    <t>drug concentration</t>
  </si>
  <si>
    <t>pounds of drug added</t>
  </si>
  <si>
    <t>batch size</t>
  </si>
  <si>
    <t>invoice number</t>
  </si>
  <si>
    <t xml:space="preserve">STATEMENT OF PURPOSE </t>
  </si>
  <si>
    <t>none</t>
  </si>
  <si>
    <t>SWINE FEED</t>
  </si>
  <si>
    <t>equals</t>
  </si>
  <si>
    <t>Check of drug conc. In formula with FDA approved level</t>
  </si>
  <si>
    <t>CHECK DRUG CONCENTRATION IN FORMULA WITH FDA APPROVED LEVEL</t>
  </si>
  <si>
    <t>Drug Concentration of formula  (g/ton) equals</t>
  </si>
  <si>
    <t>Approved Concentration (grams/ton)</t>
  </si>
  <si>
    <t>If added, 2nd BMD Drug Source added</t>
  </si>
  <si>
    <r>
      <t>If added, 2nd BMD drug source conc.</t>
    </r>
    <r>
      <rPr>
        <b/>
        <sz val="9"/>
        <rFont val="Arial"/>
        <family val="2"/>
      </rPr>
      <t>(g/ton)</t>
    </r>
  </si>
  <si>
    <t>Pounds of 2nd BMD drug source added</t>
  </si>
  <si>
    <t>TYPE C FEED CONTAINING BACITRACIN METHYLENE DISALICYLATE (BMD)</t>
  </si>
  <si>
    <t>Bacitracin methylene disalicylate</t>
  </si>
  <si>
    <t>Customer Name &amp; swine class</t>
  </si>
  <si>
    <t>BLUE BIRD BMD 10G</t>
  </si>
  <si>
    <t>BLUE BIRD FEED MILL, ANYTOWN, ANY STATE &amp; ZIP</t>
  </si>
  <si>
    <t>BMD conc in formula (grams/ton)</t>
  </si>
  <si>
    <t>Approved BMD level (grams/ton)</t>
  </si>
  <si>
    <r>
      <t xml:space="preserve">Drug source concentration in </t>
    </r>
    <r>
      <rPr>
        <b/>
        <sz val="9"/>
        <rFont val="Arial"/>
        <family val="2"/>
      </rPr>
      <t>g/ton (see note)</t>
    </r>
  </si>
  <si>
    <t>Enter g/lb level of drug</t>
  </si>
  <si>
    <r>
      <t>Note</t>
    </r>
    <r>
      <rPr>
        <sz val="9"/>
        <rFont val="Arial"/>
        <family val="2"/>
      </rPr>
      <t>: If drug source is in grams per pound (g/lb), convert to grams per ton by multiplying by 2000</t>
    </r>
  </si>
  <si>
    <t>CALCULATOR:</t>
  </si>
  <si>
    <t>grams per ton (g/ton)</t>
  </si>
  <si>
    <t>DATA ENTRY</t>
  </si>
  <si>
    <t>SMITHSOWJan17</t>
  </si>
  <si>
    <t>For control of clostridial enteritis caused by Clostridium perfringens in suckling piglets when fed to sows from 14 days before through 21 days after farrowing on premises with a history of clostridial scours.</t>
  </si>
  <si>
    <t>Feed as the sole ration to pregnant sows 14 days before through 21 days after farrowing.</t>
  </si>
  <si>
    <r>
      <t>CAUTION:</t>
    </r>
    <r>
      <rPr>
        <sz val="9"/>
        <rFont val="Arial"/>
        <family val="2"/>
      </rPr>
      <t xml:space="preserve"> Diagnosis should be confirmed by a veterinarian when results are not satisfactory.</t>
    </r>
  </si>
  <si>
    <r>
      <t xml:space="preserve">CAUTION: </t>
    </r>
    <r>
      <rPr>
        <sz val="9"/>
        <rFont val="Arial"/>
        <family val="2"/>
      </rPr>
      <t>Diagnosis should be confirmed by a veterinarian when results are not satisfactory.</t>
    </r>
  </si>
  <si>
    <t>RON SMITH PREGNANT SOW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</si>
</sst>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mm/dd/yy"/>
  </numFmts>
  <fonts count="42">
    <font>
      <sz val="10"/>
      <name val="Arial"/>
      <family val="0"/>
    </font>
    <font>
      <sz val="7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sz val="11"/>
      <color indexed="8"/>
      <name val="Candara"/>
      <family val="2"/>
    </font>
    <font>
      <sz val="11"/>
      <color indexed="9"/>
      <name val="Candara"/>
      <family val="2"/>
    </font>
    <font>
      <sz val="11"/>
      <color indexed="20"/>
      <name val="Candara"/>
      <family val="2"/>
    </font>
    <font>
      <b/>
      <sz val="11"/>
      <color indexed="52"/>
      <name val="Candara"/>
      <family val="2"/>
    </font>
    <font>
      <b/>
      <sz val="11"/>
      <color indexed="9"/>
      <name val="Candara"/>
      <family val="2"/>
    </font>
    <font>
      <i/>
      <sz val="11"/>
      <color indexed="23"/>
      <name val="Candara"/>
      <family val="2"/>
    </font>
    <font>
      <sz val="11"/>
      <color indexed="17"/>
      <name val="Candara"/>
      <family val="2"/>
    </font>
    <font>
      <b/>
      <sz val="15"/>
      <color indexed="54"/>
      <name val="Candara"/>
      <family val="2"/>
    </font>
    <font>
      <b/>
      <sz val="13"/>
      <color indexed="54"/>
      <name val="Candara"/>
      <family val="2"/>
    </font>
    <font>
      <b/>
      <sz val="11"/>
      <color indexed="54"/>
      <name val="Candara"/>
      <family val="2"/>
    </font>
    <font>
      <sz val="11"/>
      <color indexed="62"/>
      <name val="Candara"/>
      <family val="2"/>
    </font>
    <font>
      <sz val="11"/>
      <color indexed="52"/>
      <name val="Candara"/>
      <family val="2"/>
    </font>
    <font>
      <sz val="11"/>
      <color indexed="60"/>
      <name val="Candara"/>
      <family val="2"/>
    </font>
    <font>
      <b/>
      <sz val="11"/>
      <color indexed="63"/>
      <name val="Candara"/>
      <family val="2"/>
    </font>
    <font>
      <sz val="18"/>
      <color indexed="54"/>
      <name val="Calibri Light"/>
      <family val="2"/>
    </font>
    <font>
      <b/>
      <sz val="11"/>
      <color indexed="8"/>
      <name val="Candara"/>
      <family val="2"/>
    </font>
    <font>
      <sz val="11"/>
      <color indexed="10"/>
      <name val="Candara"/>
      <family val="2"/>
    </font>
    <font>
      <sz val="11"/>
      <color theme="1"/>
      <name val="Candara"/>
      <family val="2"/>
    </font>
    <font>
      <sz val="11"/>
      <color theme="0"/>
      <name val="Candara"/>
      <family val="2"/>
    </font>
    <font>
      <sz val="11"/>
      <color rgb="FF9C0006"/>
      <name val="Candara"/>
      <family val="2"/>
    </font>
    <font>
      <b/>
      <sz val="11"/>
      <color rgb="FFFA7D00"/>
      <name val="Candara"/>
      <family val="2"/>
    </font>
    <font>
      <b/>
      <sz val="11"/>
      <color theme="0"/>
      <name val="Candara"/>
      <family val="2"/>
    </font>
    <font>
      <i/>
      <sz val="11"/>
      <color rgb="FF7F7F7F"/>
      <name val="Candara"/>
      <family val="2"/>
    </font>
    <font>
      <sz val="11"/>
      <color rgb="FF006100"/>
      <name val="Candara"/>
      <family val="2"/>
    </font>
    <font>
      <b/>
      <sz val="15"/>
      <color theme="3"/>
      <name val="Candara"/>
      <family val="2"/>
    </font>
    <font>
      <b/>
      <sz val="13"/>
      <color theme="3"/>
      <name val="Candara"/>
      <family val="2"/>
    </font>
    <font>
      <b/>
      <sz val="11"/>
      <color theme="3"/>
      <name val="Candara"/>
      <family val="2"/>
    </font>
    <font>
      <sz val="11"/>
      <color rgb="FF3F3F76"/>
      <name val="Candara"/>
      <family val="2"/>
    </font>
    <font>
      <sz val="11"/>
      <color rgb="FFFA7D00"/>
      <name val="Candara"/>
      <family val="2"/>
    </font>
    <font>
      <sz val="11"/>
      <color rgb="FF9C6500"/>
      <name val="Candara"/>
      <family val="2"/>
    </font>
    <font>
      <b/>
      <sz val="11"/>
      <color rgb="FF3F3F3F"/>
      <name val="Candara"/>
      <family val="2"/>
    </font>
    <font>
      <sz val="18"/>
      <color theme="3"/>
      <name val="Calibri Light"/>
      <family val="2"/>
    </font>
    <font>
      <b/>
      <sz val="11"/>
      <color theme="1"/>
      <name val="Candara"/>
      <family val="2"/>
    </font>
    <font>
      <sz val="11"/>
      <color rgb="FFFF0000"/>
      <name val="Candar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left"/>
      <protection locked="0"/>
    </xf>
    <xf numFmtId="171" fontId="2" fillId="0" borderId="11" xfId="0" applyNumberFormat="1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 horizontal="left"/>
    </xf>
    <xf numFmtId="14" fontId="5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2" xfId="0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right"/>
    </xf>
    <xf numFmtId="171" fontId="2" fillId="0" borderId="19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171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 applyProtection="1">
      <alignment horizontal="center"/>
      <protection locked="0"/>
    </xf>
    <xf numFmtId="0" fontId="4" fillId="0" borderId="2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171" fontId="2" fillId="33" borderId="1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21" xfId="0" applyFont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2" fontId="0" fillId="34" borderId="10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11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25</xdr:row>
      <xdr:rowOff>57150</xdr:rowOff>
    </xdr:from>
    <xdr:to>
      <xdr:col>0</xdr:col>
      <xdr:colOff>514350</xdr:colOff>
      <xdr:row>28</xdr:row>
      <xdr:rowOff>123825</xdr:rowOff>
    </xdr:to>
    <xdr:pic>
      <xdr:nvPicPr>
        <xdr:cNvPr id="1" name="Picture 2" descr="Ey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67150"/>
          <a:ext cx="457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25</xdr:row>
      <xdr:rowOff>57150</xdr:rowOff>
    </xdr:from>
    <xdr:to>
      <xdr:col>6</xdr:col>
      <xdr:colOff>552450</xdr:colOff>
      <xdr:row>28</xdr:row>
      <xdr:rowOff>123825</xdr:rowOff>
    </xdr:to>
    <xdr:pic>
      <xdr:nvPicPr>
        <xdr:cNvPr id="2" name="Picture 7" descr="Ey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3867150"/>
          <a:ext cx="457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57150</xdr:colOff>
      <xdr:row>25</xdr:row>
      <xdr:rowOff>57150</xdr:rowOff>
    </xdr:from>
    <xdr:to>
      <xdr:col>8</xdr:col>
      <xdr:colOff>514350</xdr:colOff>
      <xdr:row>28</xdr:row>
      <xdr:rowOff>123825</xdr:rowOff>
    </xdr:to>
    <xdr:pic>
      <xdr:nvPicPr>
        <xdr:cNvPr id="3" name="Picture 8" descr="Ey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3867150"/>
          <a:ext cx="457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38100</xdr:colOff>
      <xdr:row>25</xdr:row>
      <xdr:rowOff>38100</xdr:rowOff>
    </xdr:from>
    <xdr:to>
      <xdr:col>14</xdr:col>
      <xdr:colOff>495300</xdr:colOff>
      <xdr:row>28</xdr:row>
      <xdr:rowOff>104775</xdr:rowOff>
    </xdr:to>
    <xdr:pic>
      <xdr:nvPicPr>
        <xdr:cNvPr id="4" name="Picture 9" descr="Ey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848100"/>
          <a:ext cx="457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showGridLines="0" tabSelected="1" zoomScalePageLayoutView="0" workbookViewId="0" topLeftCell="A1">
      <selection activeCell="E2" sqref="E2:I2"/>
    </sheetView>
  </sheetViews>
  <sheetFormatPr defaultColWidth="9.140625" defaultRowHeight="12.75"/>
  <cols>
    <col min="1" max="1" width="9.8515625" style="1" customWidth="1"/>
    <col min="2" max="7" width="9.140625" style="1" customWidth="1"/>
    <col min="8" max="8" width="7.28125" style="1" customWidth="1"/>
    <col min="9" max="9" width="9.8515625" style="1" customWidth="1"/>
    <col min="10" max="10" width="9.28125" style="1" customWidth="1"/>
    <col min="11" max="14" width="9.140625" style="1" customWidth="1"/>
    <col min="15" max="15" width="8.140625" style="1" customWidth="1"/>
    <col min="16" max="16384" width="9.140625" style="1" customWidth="1"/>
  </cols>
  <sheetData>
    <row r="1" spans="5:9" ht="12.75">
      <c r="E1" s="53" t="s">
        <v>58</v>
      </c>
      <c r="F1" s="53"/>
      <c r="G1" s="53"/>
      <c r="H1" s="53"/>
      <c r="I1" s="53"/>
    </row>
    <row r="2" spans="1:14" ht="12">
      <c r="A2" s="54" t="s">
        <v>48</v>
      </c>
      <c r="B2" s="54"/>
      <c r="C2" s="54"/>
      <c r="D2" s="54"/>
      <c r="E2" s="55" t="s">
        <v>64</v>
      </c>
      <c r="F2" s="55"/>
      <c r="G2" s="55"/>
      <c r="H2" s="55"/>
      <c r="I2" s="55"/>
      <c r="J2" s="56"/>
      <c r="K2" s="56"/>
      <c r="L2" s="56"/>
      <c r="M2" s="56"/>
      <c r="N2" s="56"/>
    </row>
    <row r="3" spans="1:14" ht="12">
      <c r="A3" s="54" t="s">
        <v>10</v>
      </c>
      <c r="B3" s="54"/>
      <c r="C3" s="54"/>
      <c r="D3" s="54"/>
      <c r="E3" s="55" t="s">
        <v>59</v>
      </c>
      <c r="F3" s="55"/>
      <c r="G3" s="55"/>
      <c r="H3" s="55"/>
      <c r="I3" s="55"/>
      <c r="J3" s="11"/>
      <c r="K3" s="12"/>
      <c r="L3" s="12"/>
      <c r="M3" s="12"/>
      <c r="N3" s="12"/>
    </row>
    <row r="4" spans="1:14" ht="12">
      <c r="A4" s="54" t="s">
        <v>2</v>
      </c>
      <c r="B4" s="54"/>
      <c r="C4" s="54"/>
      <c r="D4" s="54"/>
      <c r="E4" s="55">
        <v>651234</v>
      </c>
      <c r="F4" s="55"/>
      <c r="G4" s="55"/>
      <c r="H4" s="55"/>
      <c r="I4" s="55"/>
      <c r="J4" s="11"/>
      <c r="K4" s="12"/>
      <c r="L4" s="12"/>
      <c r="M4" s="12"/>
      <c r="N4" s="12"/>
    </row>
    <row r="5" spans="1:14" ht="12">
      <c r="A5" s="54" t="s">
        <v>11</v>
      </c>
      <c r="B5" s="54"/>
      <c r="C5" s="54"/>
      <c r="D5" s="54"/>
      <c r="E5" s="57">
        <v>42736</v>
      </c>
      <c r="F5" s="57"/>
      <c r="G5" s="57"/>
      <c r="H5" s="57"/>
      <c r="I5" s="57"/>
      <c r="J5" s="11"/>
      <c r="K5" s="12"/>
      <c r="L5" s="12"/>
      <c r="M5" s="12"/>
      <c r="N5" s="12"/>
    </row>
    <row r="6" spans="1:14" ht="12">
      <c r="A6" s="54" t="s">
        <v>0</v>
      </c>
      <c r="B6" s="54"/>
      <c r="C6" s="54"/>
      <c r="D6" s="54"/>
      <c r="E6" s="55">
        <v>2000</v>
      </c>
      <c r="F6" s="55"/>
      <c r="G6" s="55"/>
      <c r="H6" s="55"/>
      <c r="I6" s="55"/>
      <c r="J6" s="2"/>
      <c r="K6" s="2"/>
      <c r="L6" s="2"/>
      <c r="M6" s="2"/>
      <c r="N6" s="2"/>
    </row>
    <row r="7" spans="1:14" ht="12">
      <c r="A7" s="54" t="s">
        <v>1</v>
      </c>
      <c r="B7" s="54"/>
      <c r="C7" s="54"/>
      <c r="D7" s="54"/>
      <c r="E7" s="55">
        <v>25</v>
      </c>
      <c r="F7" s="55"/>
      <c r="G7" s="55"/>
      <c r="H7" s="55"/>
      <c r="I7" s="55"/>
      <c r="J7" s="2"/>
      <c r="K7" s="2"/>
      <c r="L7" s="2"/>
      <c r="M7" s="2"/>
      <c r="N7" s="2"/>
    </row>
    <row r="8" spans="1:14" ht="12">
      <c r="A8" s="54" t="s">
        <v>6</v>
      </c>
      <c r="B8" s="54"/>
      <c r="C8" s="54"/>
      <c r="D8" s="54"/>
      <c r="E8" s="55" t="s">
        <v>49</v>
      </c>
      <c r="F8" s="55"/>
      <c r="G8" s="55"/>
      <c r="H8" s="55"/>
      <c r="I8" s="55"/>
      <c r="J8" s="2"/>
      <c r="K8" s="2"/>
      <c r="L8" s="2"/>
      <c r="M8" s="2"/>
      <c r="N8" s="2"/>
    </row>
    <row r="9" spans="1:9" ht="12">
      <c r="A9" s="54" t="s">
        <v>53</v>
      </c>
      <c r="B9" s="54"/>
      <c r="C9" s="54"/>
      <c r="D9" s="54"/>
      <c r="E9" s="55">
        <v>20000</v>
      </c>
      <c r="F9" s="55"/>
      <c r="G9" s="55"/>
      <c r="H9" s="55"/>
      <c r="I9" s="55"/>
    </row>
    <row r="10" spans="1:9" ht="12">
      <c r="A10" s="54" t="s">
        <v>13</v>
      </c>
      <c r="B10" s="54"/>
      <c r="C10" s="54"/>
      <c r="D10" s="54"/>
      <c r="E10" s="55" t="s">
        <v>50</v>
      </c>
      <c r="F10" s="55"/>
      <c r="G10" s="55"/>
      <c r="H10" s="55"/>
      <c r="I10" s="55"/>
    </row>
    <row r="11" spans="1:9" ht="12">
      <c r="A11" s="52"/>
      <c r="B11" s="15"/>
      <c r="C11" s="15"/>
      <c r="D11" s="15"/>
      <c r="E11" s="51"/>
      <c r="F11" s="51"/>
      <c r="G11" s="51"/>
      <c r="H11" s="51"/>
      <c r="I11" s="51"/>
    </row>
    <row r="12" spans="1:9" ht="12">
      <c r="A12" s="49" t="s">
        <v>55</v>
      </c>
      <c r="B12" s="50"/>
      <c r="C12" s="50"/>
      <c r="D12" s="50"/>
      <c r="E12" s="50"/>
      <c r="F12" s="50"/>
      <c r="G12" s="51"/>
      <c r="H12" s="51"/>
      <c r="I12" s="51"/>
    </row>
    <row r="13" spans="1:8" ht="12.75" customHeight="1">
      <c r="A13" s="58" t="s">
        <v>56</v>
      </c>
      <c r="B13" s="59"/>
      <c r="C13" s="59" t="s">
        <v>54</v>
      </c>
      <c r="D13" s="60"/>
      <c r="E13" s="48">
        <v>10</v>
      </c>
      <c r="F13" s="13" t="s">
        <v>38</v>
      </c>
      <c r="G13" s="42">
        <f>MMULT(E13,2000)</f>
        <v>20000</v>
      </c>
      <c r="H13" s="2" t="s">
        <v>57</v>
      </c>
    </row>
    <row r="14" spans="7:9" ht="12">
      <c r="G14" s="51"/>
      <c r="H14" s="51"/>
      <c r="I14" s="51"/>
    </row>
    <row r="15" spans="1:9" ht="12">
      <c r="A15" s="2"/>
      <c r="B15" s="2"/>
      <c r="C15" s="2"/>
      <c r="D15" s="2"/>
      <c r="E15" s="2"/>
      <c r="F15" s="2"/>
      <c r="G15" s="2"/>
      <c r="H15" s="2"/>
      <c r="I15" s="2"/>
    </row>
    <row r="16" spans="1:9" ht="12">
      <c r="A16" s="61" t="s">
        <v>40</v>
      </c>
      <c r="B16" s="61"/>
      <c r="C16" s="61"/>
      <c r="D16" s="61"/>
      <c r="E16" s="61"/>
      <c r="F16" s="61"/>
      <c r="G16" s="2"/>
      <c r="H16" s="2"/>
      <c r="I16" s="2"/>
    </row>
    <row r="17" spans="1:14" ht="12.75">
      <c r="A17" s="62" t="s">
        <v>41</v>
      </c>
      <c r="B17" s="62"/>
      <c r="C17" s="62"/>
      <c r="D17" s="62"/>
      <c r="E17" s="63">
        <f>E46</f>
        <v>250</v>
      </c>
      <c r="F17" s="63"/>
      <c r="G17" s="2"/>
      <c r="H17" s="2"/>
      <c r="I17" s="2"/>
      <c r="J17" s="2"/>
      <c r="K17" s="2"/>
      <c r="L17" s="2"/>
      <c r="M17" s="2"/>
      <c r="N17" s="2"/>
    </row>
    <row r="18" spans="1:14" ht="12.75">
      <c r="A18" s="62" t="s">
        <v>42</v>
      </c>
      <c r="B18" s="62"/>
      <c r="C18" s="62"/>
      <c r="D18" s="62"/>
      <c r="E18" s="64">
        <v>250</v>
      </c>
      <c r="F18" s="64"/>
      <c r="G18" s="2"/>
      <c r="H18" s="2"/>
      <c r="I18" s="2"/>
      <c r="J18" s="2"/>
      <c r="K18" s="2"/>
      <c r="L18" s="2"/>
      <c r="M18" s="2"/>
      <c r="N18" s="2"/>
    </row>
    <row r="19" spans="1:14" ht="1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">
      <c r="A20" s="54" t="s">
        <v>43</v>
      </c>
      <c r="B20" s="54"/>
      <c r="C20" s="54"/>
      <c r="D20" s="54"/>
      <c r="E20" s="65" t="s">
        <v>36</v>
      </c>
      <c r="F20" s="65"/>
      <c r="G20" s="65"/>
      <c r="H20" s="65"/>
      <c r="I20" s="2"/>
      <c r="J20" s="2"/>
      <c r="K20" s="2"/>
      <c r="L20" s="2"/>
      <c r="M20" s="2"/>
      <c r="N20" s="2"/>
    </row>
    <row r="21" spans="1:14" ht="12">
      <c r="A21" s="54" t="s">
        <v>44</v>
      </c>
      <c r="B21" s="54"/>
      <c r="C21" s="54"/>
      <c r="D21" s="54"/>
      <c r="E21" s="3">
        <v>0</v>
      </c>
      <c r="F21" s="54" t="s">
        <v>5</v>
      </c>
      <c r="G21" s="54"/>
      <c r="H21" s="54"/>
      <c r="I21" s="2"/>
      <c r="J21" s="2"/>
      <c r="K21" s="2"/>
      <c r="L21" s="2"/>
      <c r="M21" s="2"/>
      <c r="N21" s="2"/>
    </row>
    <row r="22" spans="1:14" ht="12">
      <c r="A22" s="54" t="s">
        <v>45</v>
      </c>
      <c r="B22" s="54"/>
      <c r="C22" s="54"/>
      <c r="D22" s="54"/>
      <c r="E22" s="3">
        <v>0</v>
      </c>
      <c r="F22" s="54" t="s">
        <v>5</v>
      </c>
      <c r="G22" s="54"/>
      <c r="H22" s="54"/>
      <c r="I22" s="2"/>
      <c r="J22" s="2"/>
      <c r="K22" s="2"/>
      <c r="L22" s="2"/>
      <c r="M22" s="2"/>
      <c r="N22" s="2"/>
    </row>
    <row r="23" spans="1:14" ht="12">
      <c r="A23" s="66" t="s">
        <v>7</v>
      </c>
      <c r="B23" s="66"/>
      <c r="C23" s="4">
        <v>42705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ht="9" thickBot="1"/>
    <row r="26" spans="1:15" ht="12">
      <c r="A26" s="67" t="s">
        <v>21</v>
      </c>
      <c r="B26" s="68"/>
      <c r="C26" s="68"/>
      <c r="D26" s="68"/>
      <c r="E26" s="68"/>
      <c r="F26" s="68"/>
      <c r="G26" s="69"/>
      <c r="I26" s="67" t="s">
        <v>21</v>
      </c>
      <c r="J26" s="68"/>
      <c r="K26" s="68"/>
      <c r="L26" s="68"/>
      <c r="M26" s="68"/>
      <c r="N26" s="68"/>
      <c r="O26" s="69"/>
    </row>
    <row r="27" spans="1:15" ht="12">
      <c r="A27" s="24"/>
      <c r="B27" s="21" t="s">
        <v>16</v>
      </c>
      <c r="C27" s="17">
        <f>E4</f>
        <v>651234</v>
      </c>
      <c r="D27" s="12"/>
      <c r="E27" s="21" t="s">
        <v>17</v>
      </c>
      <c r="F27" s="37">
        <f>E5</f>
        <v>42736</v>
      </c>
      <c r="G27" s="19"/>
      <c r="I27" s="24"/>
      <c r="J27" s="21" t="s">
        <v>16</v>
      </c>
      <c r="K27" s="17">
        <f>E4</f>
        <v>651234</v>
      </c>
      <c r="L27" s="12"/>
      <c r="M27" s="21" t="s">
        <v>17</v>
      </c>
      <c r="N27" s="37">
        <f>E5</f>
        <v>42736</v>
      </c>
      <c r="O27" s="19"/>
    </row>
    <row r="28" spans="1:15" ht="12">
      <c r="A28" s="24"/>
      <c r="B28" s="21"/>
      <c r="C28" s="17"/>
      <c r="D28" s="12"/>
      <c r="E28" s="21"/>
      <c r="F28" s="37"/>
      <c r="G28" s="19"/>
      <c r="I28" s="24"/>
      <c r="J28" s="21"/>
      <c r="K28" s="17"/>
      <c r="L28" s="12"/>
      <c r="M28" s="21"/>
      <c r="N28" s="37"/>
      <c r="O28" s="19"/>
    </row>
    <row r="29" spans="1:15" ht="12">
      <c r="A29" s="24"/>
      <c r="B29" s="21"/>
      <c r="C29" s="17"/>
      <c r="D29" s="12"/>
      <c r="E29" s="21"/>
      <c r="F29" s="37"/>
      <c r="G29" s="19"/>
      <c r="I29" s="24"/>
      <c r="J29" s="21"/>
      <c r="K29" s="17"/>
      <c r="L29" s="12"/>
      <c r="M29" s="21"/>
      <c r="N29" s="37"/>
      <c r="O29" s="19"/>
    </row>
    <row r="30" spans="1:15" ht="12">
      <c r="A30" s="5"/>
      <c r="B30" s="6"/>
      <c r="C30" s="9"/>
      <c r="D30" s="7"/>
      <c r="E30" s="6"/>
      <c r="F30" s="10"/>
      <c r="G30" s="8"/>
      <c r="I30" s="24"/>
      <c r="J30" s="21"/>
      <c r="K30" s="15"/>
      <c r="L30" s="12"/>
      <c r="M30" s="21"/>
      <c r="N30" s="38"/>
      <c r="O30" s="19"/>
    </row>
    <row r="31" spans="1:15" ht="12.75" customHeight="1">
      <c r="A31" s="70" t="str">
        <f>E2</f>
        <v>RON SMITH PREGNANT SOW</v>
      </c>
      <c r="B31" s="71"/>
      <c r="C31" s="71"/>
      <c r="D31" s="71"/>
      <c r="E31" s="35" t="s">
        <v>37</v>
      </c>
      <c r="F31" s="35"/>
      <c r="G31" s="36"/>
      <c r="I31" s="70" t="str">
        <f>E2</f>
        <v>RON SMITH PREGNANT SOW</v>
      </c>
      <c r="J31" s="71"/>
      <c r="K31" s="71"/>
      <c r="L31" s="71"/>
      <c r="M31" s="35" t="s">
        <v>37</v>
      </c>
      <c r="N31" s="35"/>
      <c r="O31" s="36"/>
    </row>
    <row r="32" spans="1:15" ht="12">
      <c r="A32" s="72" t="s">
        <v>19</v>
      </c>
      <c r="B32" s="73"/>
      <c r="C32" s="73"/>
      <c r="D32" s="73"/>
      <c r="E32" s="73"/>
      <c r="F32" s="73"/>
      <c r="G32" s="74"/>
      <c r="I32" s="72" t="s">
        <v>19</v>
      </c>
      <c r="J32" s="73"/>
      <c r="K32" s="73"/>
      <c r="L32" s="73"/>
      <c r="M32" s="73"/>
      <c r="N32" s="73"/>
      <c r="O32" s="74"/>
    </row>
    <row r="33" spans="1:15" ht="12">
      <c r="A33" s="75" t="s">
        <v>46</v>
      </c>
      <c r="B33" s="56"/>
      <c r="C33" s="56"/>
      <c r="D33" s="56"/>
      <c r="E33" s="56"/>
      <c r="F33" s="56"/>
      <c r="G33" s="76"/>
      <c r="I33" s="75" t="s">
        <v>46</v>
      </c>
      <c r="J33" s="56"/>
      <c r="K33" s="56"/>
      <c r="L33" s="56"/>
      <c r="M33" s="56"/>
      <c r="N33" s="56"/>
      <c r="O33" s="76"/>
    </row>
    <row r="34" spans="1:15" ht="12">
      <c r="A34" s="20"/>
      <c r="B34" s="21"/>
      <c r="C34" s="15"/>
      <c r="D34" s="15"/>
      <c r="E34" s="12"/>
      <c r="F34" s="12"/>
      <c r="G34" s="19"/>
      <c r="I34" s="20"/>
      <c r="J34" s="21"/>
      <c r="K34" s="15"/>
      <c r="L34" s="15"/>
      <c r="M34" s="12"/>
      <c r="N34" s="12"/>
      <c r="O34" s="19"/>
    </row>
    <row r="35" spans="1:15" ht="12">
      <c r="A35" s="77" t="s">
        <v>15</v>
      </c>
      <c r="B35" s="78"/>
      <c r="C35" s="15" t="str">
        <f>E3</f>
        <v>SMITHSOWJan17</v>
      </c>
      <c r="D35" s="12"/>
      <c r="E35" s="12"/>
      <c r="F35" s="12"/>
      <c r="G35" s="19"/>
      <c r="I35" s="77" t="s">
        <v>15</v>
      </c>
      <c r="J35" s="78"/>
      <c r="K35" s="15" t="str">
        <f>E3</f>
        <v>SMITHSOWJan17</v>
      </c>
      <c r="L35" s="12"/>
      <c r="M35" s="12"/>
      <c r="N35" s="12"/>
      <c r="O35" s="19"/>
    </row>
    <row r="36" spans="1:15" ht="12">
      <c r="A36" s="20"/>
      <c r="B36" s="21"/>
      <c r="C36" s="15"/>
      <c r="D36" s="12"/>
      <c r="E36" s="12"/>
      <c r="F36" s="12"/>
      <c r="G36" s="19"/>
      <c r="I36" s="20"/>
      <c r="J36" s="21"/>
      <c r="K36" s="15"/>
      <c r="L36" s="12"/>
      <c r="M36" s="12"/>
      <c r="N36" s="12"/>
      <c r="O36" s="19"/>
    </row>
    <row r="37" spans="1:15" ht="12">
      <c r="A37" s="79" t="s">
        <v>35</v>
      </c>
      <c r="B37" s="80"/>
      <c r="C37" s="80"/>
      <c r="D37" s="80"/>
      <c r="E37" s="80"/>
      <c r="F37" s="80"/>
      <c r="G37" s="81"/>
      <c r="I37" s="79" t="s">
        <v>35</v>
      </c>
      <c r="J37" s="80"/>
      <c r="K37" s="80"/>
      <c r="L37" s="80"/>
      <c r="M37" s="80"/>
      <c r="N37" s="80"/>
      <c r="O37" s="81"/>
    </row>
    <row r="38" spans="1:15" ht="12.75" customHeight="1">
      <c r="A38" s="82" t="s">
        <v>60</v>
      </c>
      <c r="B38" s="83"/>
      <c r="C38" s="83"/>
      <c r="D38" s="83"/>
      <c r="E38" s="83"/>
      <c r="F38" s="83"/>
      <c r="G38" s="84"/>
      <c r="I38" s="82" t="s">
        <v>60</v>
      </c>
      <c r="J38" s="83"/>
      <c r="K38" s="83"/>
      <c r="L38" s="83"/>
      <c r="M38" s="83"/>
      <c r="N38" s="83"/>
      <c r="O38" s="84"/>
    </row>
    <row r="39" spans="1:15" ht="12" customHeight="1">
      <c r="A39" s="85"/>
      <c r="B39" s="86"/>
      <c r="C39" s="86"/>
      <c r="D39" s="86"/>
      <c r="E39" s="86"/>
      <c r="F39" s="86"/>
      <c r="G39" s="87"/>
      <c r="I39" s="85"/>
      <c r="J39" s="86"/>
      <c r="K39" s="86"/>
      <c r="L39" s="86"/>
      <c r="M39" s="86"/>
      <c r="N39" s="86"/>
      <c r="O39" s="87"/>
    </row>
    <row r="40" spans="1:15" ht="12" customHeight="1">
      <c r="A40" s="85"/>
      <c r="B40" s="86"/>
      <c r="C40" s="86"/>
      <c r="D40" s="86"/>
      <c r="E40" s="86"/>
      <c r="F40" s="86"/>
      <c r="G40" s="87"/>
      <c r="I40" s="85"/>
      <c r="J40" s="86"/>
      <c r="K40" s="86"/>
      <c r="L40" s="86"/>
      <c r="M40" s="86"/>
      <c r="N40" s="86"/>
      <c r="O40" s="87"/>
    </row>
    <row r="41" spans="1:15" ht="12" customHeight="1">
      <c r="A41" s="39"/>
      <c r="B41" s="40"/>
      <c r="C41" s="40"/>
      <c r="D41" s="40"/>
      <c r="E41" s="40"/>
      <c r="F41" s="40"/>
      <c r="G41" s="41"/>
      <c r="I41" s="39"/>
      <c r="J41" s="40"/>
      <c r="K41" s="40"/>
      <c r="L41" s="40"/>
      <c r="M41" s="40"/>
      <c r="N41" s="40"/>
      <c r="O41" s="41"/>
    </row>
    <row r="42" spans="1:15" ht="12" customHeight="1">
      <c r="A42" s="39"/>
      <c r="B42" s="40"/>
      <c r="C42" s="40"/>
      <c r="D42" s="40"/>
      <c r="E42" s="40"/>
      <c r="F42" s="40"/>
      <c r="G42" s="41"/>
      <c r="I42" s="39"/>
      <c r="J42" s="40"/>
      <c r="K42" s="40"/>
      <c r="L42" s="40"/>
      <c r="M42" s="40"/>
      <c r="N42" s="40"/>
      <c r="O42" s="41"/>
    </row>
    <row r="43" spans="1:15" ht="12" customHeight="1">
      <c r="A43" s="43"/>
      <c r="B43" s="44"/>
      <c r="C43" s="44"/>
      <c r="D43" s="44"/>
      <c r="E43" s="44"/>
      <c r="F43" s="44"/>
      <c r="G43" s="45"/>
      <c r="I43" s="43"/>
      <c r="J43" s="44"/>
      <c r="K43" s="44"/>
      <c r="L43" s="44"/>
      <c r="M43" s="44"/>
      <c r="N43" s="44"/>
      <c r="O43" s="45"/>
    </row>
    <row r="44" spans="1:15" ht="12">
      <c r="A44" s="88" t="s">
        <v>4</v>
      </c>
      <c r="B44" s="89"/>
      <c r="C44" s="89"/>
      <c r="D44" s="89"/>
      <c r="E44" s="89"/>
      <c r="F44" s="89"/>
      <c r="G44" s="90"/>
      <c r="I44" s="88" t="s">
        <v>4</v>
      </c>
      <c r="J44" s="89"/>
      <c r="K44" s="89"/>
      <c r="L44" s="89"/>
      <c r="M44" s="89"/>
      <c r="N44" s="89"/>
      <c r="O44" s="90"/>
    </row>
    <row r="45" spans="1:15" ht="12">
      <c r="A45" s="22"/>
      <c r="B45" s="16"/>
      <c r="C45" s="16"/>
      <c r="D45" s="16"/>
      <c r="E45" s="16"/>
      <c r="F45" s="16"/>
      <c r="G45" s="23"/>
      <c r="I45" s="22"/>
      <c r="J45" s="16"/>
      <c r="K45" s="16"/>
      <c r="L45" s="16"/>
      <c r="M45" s="16"/>
      <c r="N45" s="16"/>
      <c r="O45" s="23"/>
    </row>
    <row r="46" spans="1:15" ht="12">
      <c r="A46" s="14" t="s">
        <v>47</v>
      </c>
      <c r="B46" s="15"/>
      <c r="C46" s="15"/>
      <c r="D46" s="12"/>
      <c r="E46" s="18">
        <f>E47*2</f>
        <v>250</v>
      </c>
      <c r="F46" s="12" t="s">
        <v>3</v>
      </c>
      <c r="G46" s="19"/>
      <c r="I46" s="46" t="s">
        <v>47</v>
      </c>
      <c r="J46" s="47"/>
      <c r="K46" s="12"/>
      <c r="L46" s="12"/>
      <c r="M46" s="18">
        <f>M47*2</f>
        <v>250</v>
      </c>
      <c r="N46" s="12" t="s">
        <v>3</v>
      </c>
      <c r="O46" s="19"/>
    </row>
    <row r="47" spans="1:15" ht="12">
      <c r="A47" s="14"/>
      <c r="B47" s="15"/>
      <c r="C47" s="12"/>
      <c r="D47" s="12"/>
      <c r="E47" s="18">
        <f>E9/2*E7/E6+E21/2*E22/E6</f>
        <v>125</v>
      </c>
      <c r="F47" s="12" t="s">
        <v>14</v>
      </c>
      <c r="G47" s="19"/>
      <c r="I47" s="14"/>
      <c r="J47" s="15"/>
      <c r="K47" s="12"/>
      <c r="L47" s="12"/>
      <c r="M47" s="18">
        <f>E9/2*E7/E6+E21/2*E22/E6</f>
        <v>125</v>
      </c>
      <c r="N47" s="12" t="s">
        <v>14</v>
      </c>
      <c r="O47" s="19"/>
    </row>
    <row r="48" spans="1:15" ht="12">
      <c r="A48" s="14"/>
      <c r="B48" s="15"/>
      <c r="C48" s="12"/>
      <c r="D48" s="12"/>
      <c r="E48" s="18"/>
      <c r="F48" s="12"/>
      <c r="G48" s="19"/>
      <c r="I48" s="14"/>
      <c r="J48" s="15"/>
      <c r="K48" s="12"/>
      <c r="L48" s="12"/>
      <c r="M48" s="18"/>
      <c r="N48" s="12"/>
      <c r="O48" s="19"/>
    </row>
    <row r="49" spans="1:15" ht="12">
      <c r="A49" s="79" t="s">
        <v>18</v>
      </c>
      <c r="B49" s="80"/>
      <c r="C49" s="80"/>
      <c r="D49" s="80"/>
      <c r="E49" s="80"/>
      <c r="F49" s="80"/>
      <c r="G49" s="81"/>
      <c r="I49" s="79" t="s">
        <v>18</v>
      </c>
      <c r="J49" s="80"/>
      <c r="K49" s="80"/>
      <c r="L49" s="80"/>
      <c r="M49" s="80"/>
      <c r="N49" s="80"/>
      <c r="O49" s="81"/>
    </row>
    <row r="50" spans="1:15" ht="12.75" customHeight="1">
      <c r="A50" s="91" t="s">
        <v>61</v>
      </c>
      <c r="B50" s="92"/>
      <c r="C50" s="92"/>
      <c r="D50" s="92"/>
      <c r="E50" s="92"/>
      <c r="F50" s="92"/>
      <c r="G50" s="93"/>
      <c r="I50" s="91" t="s">
        <v>61</v>
      </c>
      <c r="J50" s="92"/>
      <c r="K50" s="92"/>
      <c r="L50" s="92"/>
      <c r="M50" s="92"/>
      <c r="N50" s="92"/>
      <c r="O50" s="93"/>
    </row>
    <row r="51" spans="1:15" ht="12" customHeight="1">
      <c r="A51" s="94"/>
      <c r="B51" s="95"/>
      <c r="C51" s="95"/>
      <c r="D51" s="95"/>
      <c r="E51" s="95"/>
      <c r="F51" s="95"/>
      <c r="G51" s="96"/>
      <c r="I51" s="94"/>
      <c r="J51" s="95"/>
      <c r="K51" s="95"/>
      <c r="L51" s="95"/>
      <c r="M51" s="95"/>
      <c r="N51" s="95"/>
      <c r="O51" s="96"/>
    </row>
    <row r="52" spans="1:15" ht="12" customHeight="1">
      <c r="A52" s="94"/>
      <c r="B52" s="95"/>
      <c r="C52" s="95"/>
      <c r="D52" s="95"/>
      <c r="E52" s="95"/>
      <c r="F52" s="95"/>
      <c r="G52" s="96"/>
      <c r="I52" s="94"/>
      <c r="J52" s="95"/>
      <c r="K52" s="95"/>
      <c r="L52" s="95"/>
      <c r="M52" s="95"/>
      <c r="N52" s="95"/>
      <c r="O52" s="96"/>
    </row>
    <row r="53" spans="1:15" ht="12">
      <c r="A53" s="39"/>
      <c r="B53" s="40"/>
      <c r="C53" s="40"/>
      <c r="D53" s="40"/>
      <c r="E53" s="40"/>
      <c r="F53" s="40"/>
      <c r="G53" s="41"/>
      <c r="I53" s="14"/>
      <c r="J53" s="12"/>
      <c r="K53" s="12"/>
      <c r="L53" s="12"/>
      <c r="M53" s="25"/>
      <c r="N53" s="12"/>
      <c r="O53" s="19"/>
    </row>
    <row r="54" spans="1:15" ht="12">
      <c r="A54" s="79" t="s">
        <v>12</v>
      </c>
      <c r="B54" s="80"/>
      <c r="C54" s="80"/>
      <c r="D54" s="80"/>
      <c r="E54" s="80"/>
      <c r="F54" s="80"/>
      <c r="G54" s="81"/>
      <c r="I54" s="79" t="s">
        <v>12</v>
      </c>
      <c r="J54" s="80"/>
      <c r="K54" s="80"/>
      <c r="L54" s="80"/>
      <c r="M54" s="80"/>
      <c r="N54" s="80"/>
      <c r="O54" s="81"/>
    </row>
    <row r="55" spans="1:15" ht="12" customHeight="1">
      <c r="A55" s="97" t="s">
        <v>62</v>
      </c>
      <c r="B55" s="98"/>
      <c r="C55" s="98"/>
      <c r="D55" s="98"/>
      <c r="E55" s="98"/>
      <c r="F55" s="98"/>
      <c r="G55" s="99"/>
      <c r="I55" s="97" t="s">
        <v>63</v>
      </c>
      <c r="J55" s="98"/>
      <c r="K55" s="98"/>
      <c r="L55" s="98"/>
      <c r="M55" s="98"/>
      <c r="N55" s="98"/>
      <c r="O55" s="99"/>
    </row>
    <row r="56" spans="1:15" ht="12" customHeight="1">
      <c r="A56" s="100"/>
      <c r="B56" s="101"/>
      <c r="C56" s="101"/>
      <c r="D56" s="101"/>
      <c r="E56" s="101"/>
      <c r="F56" s="101"/>
      <c r="G56" s="102"/>
      <c r="I56" s="100"/>
      <c r="J56" s="101"/>
      <c r="K56" s="101"/>
      <c r="L56" s="101"/>
      <c r="M56" s="101"/>
      <c r="N56" s="101"/>
      <c r="O56" s="102"/>
    </row>
    <row r="57" spans="1:15" ht="12">
      <c r="A57" s="26"/>
      <c r="B57" s="27"/>
      <c r="C57" s="27"/>
      <c r="D57" s="27"/>
      <c r="E57" s="27"/>
      <c r="F57" s="27"/>
      <c r="G57" s="28"/>
      <c r="I57" s="26"/>
      <c r="J57" s="27"/>
      <c r="K57" s="27"/>
      <c r="L57" s="27"/>
      <c r="M57" s="27"/>
      <c r="N57" s="27"/>
      <c r="O57" s="28"/>
    </row>
    <row r="58" spans="1:15" ht="12">
      <c r="A58" s="24"/>
      <c r="B58" s="12"/>
      <c r="C58" s="12"/>
      <c r="D58" s="12"/>
      <c r="E58" s="12"/>
      <c r="F58" s="12"/>
      <c r="G58" s="19"/>
      <c r="I58" s="24"/>
      <c r="J58" s="12"/>
      <c r="K58" s="12"/>
      <c r="L58" s="12"/>
      <c r="M58" s="12"/>
      <c r="N58" s="12"/>
      <c r="O58" s="19"/>
    </row>
    <row r="59" spans="1:15" ht="12">
      <c r="A59" s="75" t="s">
        <v>9</v>
      </c>
      <c r="B59" s="56"/>
      <c r="C59" s="56"/>
      <c r="D59" s="56"/>
      <c r="E59" s="56"/>
      <c r="F59" s="56"/>
      <c r="G59" s="76"/>
      <c r="I59" s="75" t="s">
        <v>9</v>
      </c>
      <c r="J59" s="56"/>
      <c r="K59" s="56"/>
      <c r="L59" s="56"/>
      <c r="M59" s="56"/>
      <c r="N59" s="56"/>
      <c r="O59" s="76"/>
    </row>
    <row r="60" spans="1:15" ht="12">
      <c r="A60" s="29"/>
      <c r="B60" s="17"/>
      <c r="C60" s="17"/>
      <c r="D60" s="17"/>
      <c r="E60" s="17"/>
      <c r="F60" s="17"/>
      <c r="G60" s="30"/>
      <c r="I60" s="29"/>
      <c r="J60" s="17"/>
      <c r="K60" s="17"/>
      <c r="L60" s="17"/>
      <c r="M60" s="17"/>
      <c r="N60" s="17"/>
      <c r="O60" s="30"/>
    </row>
    <row r="61" spans="1:15" ht="12">
      <c r="A61" s="75" t="str">
        <f>E10</f>
        <v>BLUE BIRD FEED MILL, ANYTOWN, ANY STATE &amp; ZIP</v>
      </c>
      <c r="B61" s="56"/>
      <c r="C61" s="56"/>
      <c r="D61" s="56"/>
      <c r="E61" s="56"/>
      <c r="F61" s="56"/>
      <c r="G61" s="76"/>
      <c r="I61" s="75" t="str">
        <f>E10</f>
        <v>BLUE BIRD FEED MILL, ANYTOWN, ANY STATE &amp; ZIP</v>
      </c>
      <c r="J61" s="56"/>
      <c r="K61" s="56"/>
      <c r="L61" s="56"/>
      <c r="M61" s="56"/>
      <c r="N61" s="56"/>
      <c r="O61" s="76"/>
    </row>
    <row r="62" spans="1:15" ht="12">
      <c r="A62" s="24"/>
      <c r="B62" s="12"/>
      <c r="C62" s="12"/>
      <c r="D62" s="15"/>
      <c r="E62" s="12"/>
      <c r="F62" s="12"/>
      <c r="G62" s="19"/>
      <c r="I62" s="24"/>
      <c r="J62" s="12"/>
      <c r="K62" s="12"/>
      <c r="L62" s="15"/>
      <c r="M62" s="12"/>
      <c r="N62" s="12"/>
      <c r="O62" s="19"/>
    </row>
    <row r="63" spans="1:15" ht="12">
      <c r="A63" s="75" t="s">
        <v>22</v>
      </c>
      <c r="B63" s="56"/>
      <c r="C63" s="56"/>
      <c r="D63" s="56"/>
      <c r="E63" s="56"/>
      <c r="F63" s="56"/>
      <c r="G63" s="76"/>
      <c r="I63" s="75" t="s">
        <v>22</v>
      </c>
      <c r="J63" s="56"/>
      <c r="K63" s="56"/>
      <c r="L63" s="56"/>
      <c r="M63" s="56"/>
      <c r="N63" s="56"/>
      <c r="O63" s="76"/>
    </row>
    <row r="64" spans="1:15" ht="12.75" thickBot="1">
      <c r="A64" s="31"/>
      <c r="B64" s="32"/>
      <c r="C64" s="32"/>
      <c r="D64" s="32"/>
      <c r="E64" s="32"/>
      <c r="F64" s="33" t="s">
        <v>20</v>
      </c>
      <c r="G64" s="34">
        <f>C23</f>
        <v>42705</v>
      </c>
      <c r="I64" s="31"/>
      <c r="J64" s="32"/>
      <c r="K64" s="32"/>
      <c r="L64" s="32"/>
      <c r="M64" s="32"/>
      <c r="N64" s="33" t="s">
        <v>20</v>
      </c>
      <c r="O64" s="34">
        <f>C23</f>
        <v>42705</v>
      </c>
    </row>
    <row r="69" spans="1:6" ht="12">
      <c r="A69" s="103" t="s">
        <v>27</v>
      </c>
      <c r="B69" s="103"/>
      <c r="C69" s="103"/>
      <c r="D69" s="103"/>
      <c r="E69" s="103"/>
      <c r="F69" s="103"/>
    </row>
    <row r="70" spans="1:6" ht="12">
      <c r="A70" s="54" t="s">
        <v>28</v>
      </c>
      <c r="B70" s="54"/>
      <c r="C70" s="54"/>
      <c r="D70" s="104" t="str">
        <f>E2</f>
        <v>RON SMITH PREGNANT SOW</v>
      </c>
      <c r="E70" s="104"/>
      <c r="F70" s="104"/>
    </row>
    <row r="71" spans="1:6" ht="12">
      <c r="A71" s="54" t="s">
        <v>29</v>
      </c>
      <c r="B71" s="54"/>
      <c r="C71" s="54"/>
      <c r="D71" s="104" t="str">
        <f>E3</f>
        <v>SMITHSOWJan17</v>
      </c>
      <c r="E71" s="104"/>
      <c r="F71" s="104"/>
    </row>
    <row r="72" spans="1:6" ht="12">
      <c r="A72" s="54" t="s">
        <v>30</v>
      </c>
      <c r="B72" s="54"/>
      <c r="C72" s="54"/>
      <c r="D72" s="104" t="str">
        <f>E8</f>
        <v>BLUE BIRD BMD 10G</v>
      </c>
      <c r="E72" s="104"/>
      <c r="F72" s="104"/>
    </row>
    <row r="73" spans="1:6" ht="12">
      <c r="A73" s="54" t="s">
        <v>31</v>
      </c>
      <c r="B73" s="54"/>
      <c r="C73" s="54"/>
      <c r="D73" s="104">
        <f>E9</f>
        <v>20000</v>
      </c>
      <c r="E73" s="104"/>
      <c r="F73" s="104"/>
    </row>
    <row r="74" spans="1:6" ht="12">
      <c r="A74" s="54" t="s">
        <v>32</v>
      </c>
      <c r="B74" s="54"/>
      <c r="C74" s="54"/>
      <c r="D74" s="104">
        <f>E7</f>
        <v>25</v>
      </c>
      <c r="E74" s="104"/>
      <c r="F74" s="104"/>
    </row>
    <row r="75" spans="1:6" ht="12">
      <c r="A75" s="54" t="s">
        <v>33</v>
      </c>
      <c r="B75" s="54"/>
      <c r="C75" s="54"/>
      <c r="D75" s="104">
        <f>E6</f>
        <v>2000</v>
      </c>
      <c r="E75" s="104"/>
      <c r="F75" s="104"/>
    </row>
    <row r="76" spans="1:6" ht="12">
      <c r="A76" s="54" t="s">
        <v>34</v>
      </c>
      <c r="B76" s="54"/>
      <c r="C76" s="54"/>
      <c r="D76" s="104">
        <f>E4</f>
        <v>651234</v>
      </c>
      <c r="E76" s="104"/>
      <c r="F76" s="104"/>
    </row>
    <row r="77" spans="1:6" ht="14.25" customHeight="1">
      <c r="A77" s="2"/>
      <c r="B77" s="2"/>
      <c r="C77" s="2"/>
      <c r="D77" s="2"/>
      <c r="E77" s="2"/>
      <c r="F77" s="2"/>
    </row>
    <row r="78" spans="1:6" ht="12">
      <c r="A78" s="106" t="s">
        <v>39</v>
      </c>
      <c r="B78" s="73"/>
      <c r="C78" s="73"/>
      <c r="D78" s="73"/>
      <c r="E78" s="73"/>
      <c r="F78" s="73"/>
    </row>
    <row r="79" spans="1:6" ht="12">
      <c r="A79" s="104" t="s">
        <v>51</v>
      </c>
      <c r="B79" s="104"/>
      <c r="C79" s="104"/>
      <c r="D79" s="104"/>
      <c r="E79" s="107">
        <f>E46</f>
        <v>250</v>
      </c>
      <c r="F79" s="107"/>
    </row>
    <row r="80" spans="1:6" ht="13.5" customHeight="1">
      <c r="A80" s="104" t="s">
        <v>52</v>
      </c>
      <c r="B80" s="104"/>
      <c r="C80" s="104"/>
      <c r="D80" s="104"/>
      <c r="E80" s="105">
        <v>250</v>
      </c>
      <c r="F80" s="105"/>
    </row>
  </sheetData>
  <sheetProtection password="8074" sheet="1"/>
  <mergeCells count="84">
    <mergeCell ref="A80:D80"/>
    <mergeCell ref="E80:F80"/>
    <mergeCell ref="A75:C75"/>
    <mergeCell ref="D75:F75"/>
    <mergeCell ref="A76:C76"/>
    <mergeCell ref="D76:F76"/>
    <mergeCell ref="A78:F78"/>
    <mergeCell ref="A79:D79"/>
    <mergeCell ref="E79:F79"/>
    <mergeCell ref="A72:C72"/>
    <mergeCell ref="D72:F72"/>
    <mergeCell ref="A73:C73"/>
    <mergeCell ref="D73:F73"/>
    <mergeCell ref="A74:C74"/>
    <mergeCell ref="D74:F74"/>
    <mergeCell ref="A63:G63"/>
    <mergeCell ref="I63:O63"/>
    <mergeCell ref="A69:F69"/>
    <mergeCell ref="A70:C70"/>
    <mergeCell ref="D70:F70"/>
    <mergeCell ref="A71:C71"/>
    <mergeCell ref="D71:F71"/>
    <mergeCell ref="A55:G56"/>
    <mergeCell ref="I55:O56"/>
    <mergeCell ref="A59:G59"/>
    <mergeCell ref="I59:O59"/>
    <mergeCell ref="A61:G61"/>
    <mergeCell ref="I61:O61"/>
    <mergeCell ref="A49:G49"/>
    <mergeCell ref="I49:O49"/>
    <mergeCell ref="A50:G52"/>
    <mergeCell ref="I50:O52"/>
    <mergeCell ref="A54:G54"/>
    <mergeCell ref="I54:O54"/>
    <mergeCell ref="A37:G37"/>
    <mergeCell ref="I37:O37"/>
    <mergeCell ref="A38:G40"/>
    <mergeCell ref="I38:O40"/>
    <mergeCell ref="A44:G44"/>
    <mergeCell ref="I44:O44"/>
    <mergeCell ref="A32:G32"/>
    <mergeCell ref="I32:O32"/>
    <mergeCell ref="A33:G33"/>
    <mergeCell ref="I33:O33"/>
    <mergeCell ref="A35:B35"/>
    <mergeCell ref="I35:J35"/>
    <mergeCell ref="A22:D22"/>
    <mergeCell ref="F22:H22"/>
    <mergeCell ref="A23:B23"/>
    <mergeCell ref="A26:G26"/>
    <mergeCell ref="I26:O26"/>
    <mergeCell ref="A31:D31"/>
    <mergeCell ref="I31:L31"/>
    <mergeCell ref="A18:D18"/>
    <mergeCell ref="E18:F18"/>
    <mergeCell ref="A20:D20"/>
    <mergeCell ref="E20:H20"/>
    <mergeCell ref="A21:D21"/>
    <mergeCell ref="F21:H21"/>
    <mergeCell ref="A10:D10"/>
    <mergeCell ref="E10:I10"/>
    <mergeCell ref="A13:B13"/>
    <mergeCell ref="C13:D13"/>
    <mergeCell ref="A16:F16"/>
    <mergeCell ref="A17:D17"/>
    <mergeCell ref="E17:F17"/>
    <mergeCell ref="A7:D7"/>
    <mergeCell ref="E7:I7"/>
    <mergeCell ref="A8:D8"/>
    <mergeCell ref="E8:I8"/>
    <mergeCell ref="A9:D9"/>
    <mergeCell ref="E9:I9"/>
    <mergeCell ref="A4:D4"/>
    <mergeCell ref="E4:I4"/>
    <mergeCell ref="A5:D5"/>
    <mergeCell ref="E5:I5"/>
    <mergeCell ref="A6:D6"/>
    <mergeCell ref="E6:I6"/>
    <mergeCell ref="E1:I1"/>
    <mergeCell ref="A2:D2"/>
    <mergeCell ref="E2:I2"/>
    <mergeCell ref="J2:N2"/>
    <mergeCell ref="A3:D3"/>
    <mergeCell ref="E3:I3"/>
  </mergeCells>
  <printOptions horizontalCentered="1" verticalCentered="1"/>
  <pageMargins left="0.7" right="0.7" top="0.75" bottom="0.75" header="0.3" footer="0.3"/>
  <pageSetup fitToHeight="1" fitToWidth="1" horizontalDpi="600" verticalDpi="600" orientation="landscape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23</v>
      </c>
    </row>
    <row r="3" spans="1:9" ht="12.75">
      <c r="A3" t="s">
        <v>24</v>
      </c>
      <c r="E3" t="s">
        <v>24</v>
      </c>
      <c r="I3" t="s">
        <v>24</v>
      </c>
    </row>
    <row r="4" spans="1:11" ht="12.75">
      <c r="A4" t="s">
        <v>25</v>
      </c>
      <c r="B4" s="108" t="str">
        <f>'Label Template'!E2</f>
        <v>RON SMITH PREGNANT SOW</v>
      </c>
      <c r="C4" s="108"/>
      <c r="E4" t="s">
        <v>25</v>
      </c>
      <c r="F4" s="108" t="str">
        <f>$B$4</f>
        <v>RON SMITH PREGNANT SOW</v>
      </c>
      <c r="G4" s="108"/>
      <c r="I4" t="s">
        <v>25</v>
      </c>
      <c r="J4" s="108" t="str">
        <f>$B$4</f>
        <v>RON SMITH PREGNANT SOW</v>
      </c>
      <c r="K4" s="108"/>
    </row>
    <row r="5" spans="1:11" ht="12.75">
      <c r="A5" t="s">
        <v>26</v>
      </c>
      <c r="B5" s="109">
        <f>'Label Template'!E5</f>
        <v>42736</v>
      </c>
      <c r="C5" s="109"/>
      <c r="E5" t="s">
        <v>26</v>
      </c>
      <c r="F5" s="109">
        <f>$B$5</f>
        <v>42736</v>
      </c>
      <c r="G5" s="109"/>
      <c r="I5" t="s">
        <v>26</v>
      </c>
      <c r="J5" s="109">
        <f>$B$5</f>
        <v>42736</v>
      </c>
      <c r="K5" s="109"/>
    </row>
    <row r="6" spans="1:11" ht="12.75">
      <c r="A6" t="s">
        <v>8</v>
      </c>
      <c r="B6" s="108">
        <f>'Label Template'!E4</f>
        <v>651234</v>
      </c>
      <c r="C6" s="108"/>
      <c r="E6" t="s">
        <v>8</v>
      </c>
      <c r="F6" s="108">
        <f>$B$6</f>
        <v>651234</v>
      </c>
      <c r="G6" s="108"/>
      <c r="I6" t="s">
        <v>8</v>
      </c>
      <c r="J6" s="108">
        <f>$B$6</f>
        <v>651234</v>
      </c>
      <c r="K6" s="108"/>
    </row>
    <row r="9" spans="1:9" ht="12.75">
      <c r="A9" t="s">
        <v>24</v>
      </c>
      <c r="E9" t="s">
        <v>24</v>
      </c>
      <c r="I9" t="s">
        <v>24</v>
      </c>
    </row>
    <row r="10" spans="1:11" ht="12.75">
      <c r="A10" t="s">
        <v>25</v>
      </c>
      <c r="B10" s="108" t="str">
        <f>$B$4</f>
        <v>RON SMITH PREGNANT SOW</v>
      </c>
      <c r="C10" s="108"/>
      <c r="E10" t="s">
        <v>25</v>
      </c>
      <c r="F10" s="108" t="str">
        <f>$B$4</f>
        <v>RON SMITH PREGNANT SOW</v>
      </c>
      <c r="G10" s="108"/>
      <c r="I10" t="s">
        <v>25</v>
      </c>
      <c r="J10" s="108" t="str">
        <f>$B$4</f>
        <v>RON SMITH PREGNANT SOW</v>
      </c>
      <c r="K10" s="108"/>
    </row>
    <row r="11" spans="1:11" ht="12.75">
      <c r="A11" t="s">
        <v>26</v>
      </c>
      <c r="B11" s="109">
        <f>$B$5</f>
        <v>42736</v>
      </c>
      <c r="C11" s="109"/>
      <c r="E11" t="s">
        <v>26</v>
      </c>
      <c r="F11" s="109">
        <f>$B$5</f>
        <v>42736</v>
      </c>
      <c r="G11" s="109"/>
      <c r="I11" t="s">
        <v>26</v>
      </c>
      <c r="J11" s="109">
        <f>$B$5</f>
        <v>42736</v>
      </c>
      <c r="K11" s="109"/>
    </row>
    <row r="12" spans="1:11" ht="12.75">
      <c r="A12" t="s">
        <v>8</v>
      </c>
      <c r="B12" s="108">
        <f>$B$6</f>
        <v>651234</v>
      </c>
      <c r="C12" s="108"/>
      <c r="E12" t="s">
        <v>8</v>
      </c>
      <c r="F12" s="108">
        <f>$B$6</f>
        <v>651234</v>
      </c>
      <c r="G12" s="108"/>
      <c r="I12" t="s">
        <v>8</v>
      </c>
      <c r="J12" s="108">
        <f>$B$6</f>
        <v>651234</v>
      </c>
      <c r="K12" s="108"/>
    </row>
    <row r="15" spans="1:9" ht="12.75">
      <c r="A15" t="s">
        <v>24</v>
      </c>
      <c r="E15" t="s">
        <v>24</v>
      </c>
      <c r="I15" t="s">
        <v>24</v>
      </c>
    </row>
    <row r="16" spans="1:11" ht="12.75">
      <c r="A16" t="s">
        <v>25</v>
      </c>
      <c r="B16" s="108" t="str">
        <f>$B$4</f>
        <v>RON SMITH PREGNANT SOW</v>
      </c>
      <c r="C16" s="108"/>
      <c r="E16" t="s">
        <v>25</v>
      </c>
      <c r="F16" s="108" t="str">
        <f>$B$4</f>
        <v>RON SMITH PREGNANT SOW</v>
      </c>
      <c r="G16" s="108"/>
      <c r="I16" t="s">
        <v>25</v>
      </c>
      <c r="J16" s="108" t="str">
        <f>$B$4</f>
        <v>RON SMITH PREGNANT SOW</v>
      </c>
      <c r="K16" s="108"/>
    </row>
    <row r="17" spans="1:11" ht="12.75">
      <c r="A17" t="s">
        <v>26</v>
      </c>
      <c r="B17" s="109">
        <f>$B$5</f>
        <v>42736</v>
      </c>
      <c r="C17" s="109"/>
      <c r="E17" t="s">
        <v>26</v>
      </c>
      <c r="F17" s="109">
        <f>$B$5</f>
        <v>42736</v>
      </c>
      <c r="G17" s="109"/>
      <c r="I17" t="s">
        <v>26</v>
      </c>
      <c r="J17" s="109">
        <f>$B$5</f>
        <v>42736</v>
      </c>
      <c r="K17" s="109"/>
    </row>
    <row r="18" spans="1:11" ht="12.75">
      <c r="A18" t="s">
        <v>8</v>
      </c>
      <c r="B18" s="108">
        <f>$B$6</f>
        <v>651234</v>
      </c>
      <c r="C18" s="108"/>
      <c r="E18" t="s">
        <v>8</v>
      </c>
      <c r="F18" s="108">
        <f>$B$6</f>
        <v>651234</v>
      </c>
      <c r="G18" s="108"/>
      <c r="I18" t="s">
        <v>8</v>
      </c>
      <c r="J18" s="108">
        <f>$B$6</f>
        <v>651234</v>
      </c>
      <c r="K18" s="108"/>
    </row>
    <row r="21" spans="1:9" ht="12.75">
      <c r="A21" t="s">
        <v>24</v>
      </c>
      <c r="E21" t="s">
        <v>24</v>
      </c>
      <c r="I21" t="s">
        <v>24</v>
      </c>
    </row>
    <row r="22" spans="1:11" ht="12.75">
      <c r="A22" t="s">
        <v>25</v>
      </c>
      <c r="B22" s="108" t="str">
        <f>$B$4</f>
        <v>RON SMITH PREGNANT SOW</v>
      </c>
      <c r="C22" s="108"/>
      <c r="E22" t="s">
        <v>25</v>
      </c>
      <c r="F22" s="108" t="str">
        <f>$B$4</f>
        <v>RON SMITH PREGNANT SOW</v>
      </c>
      <c r="G22" s="108"/>
      <c r="I22" t="s">
        <v>25</v>
      </c>
      <c r="J22" s="108" t="str">
        <f>$B$4</f>
        <v>RON SMITH PREGNANT SOW</v>
      </c>
      <c r="K22" s="108"/>
    </row>
    <row r="23" spans="1:11" ht="12.75">
      <c r="A23" t="s">
        <v>26</v>
      </c>
      <c r="B23" s="109">
        <f>$B$5</f>
        <v>42736</v>
      </c>
      <c r="C23" s="109"/>
      <c r="E23" t="s">
        <v>26</v>
      </c>
      <c r="F23" s="109">
        <f>$B$5</f>
        <v>42736</v>
      </c>
      <c r="G23" s="109"/>
      <c r="I23" t="s">
        <v>26</v>
      </c>
      <c r="J23" s="109">
        <f>$B$5</f>
        <v>42736</v>
      </c>
      <c r="K23" s="109"/>
    </row>
    <row r="24" spans="1:11" ht="12.75">
      <c r="A24" t="s">
        <v>8</v>
      </c>
      <c r="B24" s="108">
        <f>$B$6</f>
        <v>651234</v>
      </c>
      <c r="C24" s="108"/>
      <c r="E24" t="s">
        <v>8</v>
      </c>
      <c r="F24" s="108">
        <f>$B$6</f>
        <v>651234</v>
      </c>
      <c r="G24" s="108"/>
      <c r="I24" t="s">
        <v>8</v>
      </c>
      <c r="J24" s="108">
        <f>$B$6</f>
        <v>651234</v>
      </c>
      <c r="K24" s="108"/>
    </row>
    <row r="26" spans="1:9" ht="12.75">
      <c r="A26" t="s">
        <v>24</v>
      </c>
      <c r="E26" t="s">
        <v>24</v>
      </c>
      <c r="I26" t="s">
        <v>24</v>
      </c>
    </row>
    <row r="27" spans="1:11" ht="12.75">
      <c r="A27" t="s">
        <v>25</v>
      </c>
      <c r="B27" s="108" t="str">
        <f>$B$4</f>
        <v>RON SMITH PREGNANT SOW</v>
      </c>
      <c r="C27" s="108"/>
      <c r="E27" t="s">
        <v>25</v>
      </c>
      <c r="F27" s="108" t="str">
        <f>$B$4</f>
        <v>RON SMITH PREGNANT SOW</v>
      </c>
      <c r="G27" s="108"/>
      <c r="I27" t="s">
        <v>25</v>
      </c>
      <c r="J27" s="108" t="str">
        <f>$B$4</f>
        <v>RON SMITH PREGNANT SOW</v>
      </c>
      <c r="K27" s="108"/>
    </row>
    <row r="28" spans="1:11" ht="12.75">
      <c r="A28" t="s">
        <v>26</v>
      </c>
      <c r="B28" s="109">
        <f>$B$5</f>
        <v>42736</v>
      </c>
      <c r="C28" s="109"/>
      <c r="E28" t="s">
        <v>26</v>
      </c>
      <c r="F28" s="109">
        <f>$B$5</f>
        <v>42736</v>
      </c>
      <c r="G28" s="109"/>
      <c r="I28" t="s">
        <v>26</v>
      </c>
      <c r="J28" s="109">
        <f>$B$5</f>
        <v>42736</v>
      </c>
      <c r="K28" s="109"/>
    </row>
    <row r="29" spans="1:11" ht="12.75">
      <c r="A29" t="s">
        <v>8</v>
      </c>
      <c r="B29" s="108">
        <f>$B$6</f>
        <v>651234</v>
      </c>
      <c r="C29" s="108"/>
      <c r="E29" t="s">
        <v>8</v>
      </c>
      <c r="F29" s="108">
        <f>$B$6</f>
        <v>651234</v>
      </c>
      <c r="G29" s="108"/>
      <c r="I29" t="s">
        <v>8</v>
      </c>
      <c r="J29" s="108">
        <f>$B$6</f>
        <v>651234</v>
      </c>
      <c r="K29" s="108"/>
    </row>
    <row r="32" spans="1:9" ht="12.75">
      <c r="A32" t="s">
        <v>24</v>
      </c>
      <c r="E32" t="s">
        <v>24</v>
      </c>
      <c r="I32" t="s">
        <v>24</v>
      </c>
    </row>
    <row r="33" spans="1:11" ht="12.75">
      <c r="A33" t="s">
        <v>25</v>
      </c>
      <c r="B33" s="108" t="str">
        <f>$B$4</f>
        <v>RON SMITH PREGNANT SOW</v>
      </c>
      <c r="C33" s="108"/>
      <c r="E33" t="s">
        <v>25</v>
      </c>
      <c r="F33" s="108" t="str">
        <f>$B$4</f>
        <v>RON SMITH PREGNANT SOW</v>
      </c>
      <c r="G33" s="108"/>
      <c r="I33" t="s">
        <v>25</v>
      </c>
      <c r="J33" s="108" t="str">
        <f>$B$4</f>
        <v>RON SMITH PREGNANT SOW</v>
      </c>
      <c r="K33" s="108"/>
    </row>
    <row r="34" spans="1:11" ht="12.75">
      <c r="A34" t="s">
        <v>26</v>
      </c>
      <c r="B34" s="109">
        <f>$B$5</f>
        <v>42736</v>
      </c>
      <c r="C34" s="109"/>
      <c r="E34" t="s">
        <v>26</v>
      </c>
      <c r="F34" s="109">
        <f>$B$5</f>
        <v>42736</v>
      </c>
      <c r="G34" s="109"/>
      <c r="I34" t="s">
        <v>26</v>
      </c>
      <c r="J34" s="109">
        <f>$B$5</f>
        <v>42736</v>
      </c>
      <c r="K34" s="109"/>
    </row>
    <row r="35" spans="1:11" ht="12.75">
      <c r="A35" t="s">
        <v>8</v>
      </c>
      <c r="B35" s="108">
        <f>$B$6</f>
        <v>651234</v>
      </c>
      <c r="C35" s="108"/>
      <c r="E35" t="s">
        <v>8</v>
      </c>
      <c r="F35" s="108">
        <f>$B$6</f>
        <v>651234</v>
      </c>
      <c r="G35" s="108"/>
      <c r="I35" t="s">
        <v>8</v>
      </c>
      <c r="J35" s="108">
        <f>$B$6</f>
        <v>651234</v>
      </c>
      <c r="K35" s="108"/>
    </row>
    <row r="38" spans="1:9" ht="12.75">
      <c r="A38" t="s">
        <v>24</v>
      </c>
      <c r="E38" t="s">
        <v>24</v>
      </c>
      <c r="I38" t="s">
        <v>24</v>
      </c>
    </row>
    <row r="39" spans="1:11" ht="12.75">
      <c r="A39" t="s">
        <v>25</v>
      </c>
      <c r="B39" s="108" t="str">
        <f>$B$4</f>
        <v>RON SMITH PREGNANT SOW</v>
      </c>
      <c r="C39" s="108"/>
      <c r="E39" t="s">
        <v>25</v>
      </c>
      <c r="F39" s="108" t="str">
        <f>$B$4</f>
        <v>RON SMITH PREGNANT SOW</v>
      </c>
      <c r="G39" s="108"/>
      <c r="I39" t="s">
        <v>25</v>
      </c>
      <c r="J39" s="108" t="str">
        <f>$B$4</f>
        <v>RON SMITH PREGNANT SOW</v>
      </c>
      <c r="K39" s="108"/>
    </row>
    <row r="40" spans="1:11" ht="12.75">
      <c r="A40" t="s">
        <v>26</v>
      </c>
      <c r="B40" s="109">
        <f>$B$5</f>
        <v>42736</v>
      </c>
      <c r="C40" s="109"/>
      <c r="E40" t="s">
        <v>26</v>
      </c>
      <c r="F40" s="109">
        <f>$B$5</f>
        <v>42736</v>
      </c>
      <c r="G40" s="109"/>
      <c r="I40" t="s">
        <v>26</v>
      </c>
      <c r="J40" s="109">
        <f>$B$5</f>
        <v>42736</v>
      </c>
      <c r="K40" s="109"/>
    </row>
    <row r="41" spans="1:11" ht="12.75">
      <c r="A41" t="s">
        <v>8</v>
      </c>
      <c r="B41" s="108">
        <f>$B$6</f>
        <v>651234</v>
      </c>
      <c r="C41" s="108"/>
      <c r="E41" t="s">
        <v>8</v>
      </c>
      <c r="F41" s="108">
        <f>$B$6</f>
        <v>651234</v>
      </c>
      <c r="G41" s="108"/>
      <c r="I41" t="s">
        <v>8</v>
      </c>
      <c r="J41" s="108">
        <f>$B$6</f>
        <v>651234</v>
      </c>
      <c r="K41" s="108"/>
    </row>
    <row r="44" spans="1:9" ht="12.75">
      <c r="A44" t="s">
        <v>24</v>
      </c>
      <c r="E44" t="s">
        <v>24</v>
      </c>
      <c r="I44" t="s">
        <v>24</v>
      </c>
    </row>
    <row r="45" spans="1:11" ht="12.75">
      <c r="A45" t="s">
        <v>25</v>
      </c>
      <c r="B45" s="108" t="str">
        <f>$B$4</f>
        <v>RON SMITH PREGNANT SOW</v>
      </c>
      <c r="C45" s="108"/>
      <c r="E45" t="s">
        <v>25</v>
      </c>
      <c r="F45" s="108" t="str">
        <f>$B$4</f>
        <v>RON SMITH PREGNANT SOW</v>
      </c>
      <c r="G45" s="108"/>
      <c r="I45" t="s">
        <v>25</v>
      </c>
      <c r="J45" s="108" t="str">
        <f>$B$4</f>
        <v>RON SMITH PREGNANT SOW</v>
      </c>
      <c r="K45" s="108"/>
    </row>
    <row r="46" spans="1:11" ht="12.75">
      <c r="A46" t="s">
        <v>26</v>
      </c>
      <c r="B46" s="109">
        <f>$B$5</f>
        <v>42736</v>
      </c>
      <c r="C46" s="109"/>
      <c r="E46" t="s">
        <v>26</v>
      </c>
      <c r="F46" s="109">
        <f>$B$5</f>
        <v>42736</v>
      </c>
      <c r="G46" s="109"/>
      <c r="I46" t="s">
        <v>26</v>
      </c>
      <c r="J46" s="109">
        <f>$B$5</f>
        <v>42736</v>
      </c>
      <c r="K46" s="109"/>
    </row>
    <row r="47" spans="1:11" ht="12.75">
      <c r="A47" t="s">
        <v>8</v>
      </c>
      <c r="B47" s="108">
        <f>$B$6</f>
        <v>651234</v>
      </c>
      <c r="C47" s="108"/>
      <c r="E47" t="s">
        <v>8</v>
      </c>
      <c r="F47" s="108">
        <f>$B$6</f>
        <v>651234</v>
      </c>
      <c r="G47" s="108"/>
      <c r="I47" t="s">
        <v>8</v>
      </c>
      <c r="J47" s="108">
        <f>$B$6</f>
        <v>651234</v>
      </c>
      <c r="K47" s="108"/>
    </row>
    <row r="50" spans="1:9" ht="12.75">
      <c r="A50" t="s">
        <v>24</v>
      </c>
      <c r="E50" t="s">
        <v>24</v>
      </c>
      <c r="I50" t="s">
        <v>24</v>
      </c>
    </row>
    <row r="51" spans="1:11" ht="12.75">
      <c r="A51" t="s">
        <v>25</v>
      </c>
      <c r="B51" s="108" t="str">
        <f>$B$4</f>
        <v>RON SMITH PREGNANT SOW</v>
      </c>
      <c r="C51" s="108"/>
      <c r="E51" t="s">
        <v>25</v>
      </c>
      <c r="F51" s="108" t="str">
        <f>$B$4</f>
        <v>RON SMITH PREGNANT SOW</v>
      </c>
      <c r="G51" s="108"/>
      <c r="I51" t="s">
        <v>25</v>
      </c>
      <c r="J51" s="108" t="str">
        <f>$B$4</f>
        <v>RON SMITH PREGNANT SOW</v>
      </c>
      <c r="K51" s="108"/>
    </row>
    <row r="52" spans="1:11" ht="12.75">
      <c r="A52" t="s">
        <v>26</v>
      </c>
      <c r="B52" s="109">
        <f>$B$5</f>
        <v>42736</v>
      </c>
      <c r="C52" s="109"/>
      <c r="E52" t="s">
        <v>26</v>
      </c>
      <c r="F52" s="109">
        <f>$B$5</f>
        <v>42736</v>
      </c>
      <c r="G52" s="109"/>
      <c r="I52" t="s">
        <v>26</v>
      </c>
      <c r="J52" s="109">
        <f>$B$5</f>
        <v>42736</v>
      </c>
      <c r="K52" s="109"/>
    </row>
    <row r="53" spans="1:11" ht="12.75">
      <c r="A53" t="s">
        <v>8</v>
      </c>
      <c r="B53" s="108">
        <f>$B$6</f>
        <v>651234</v>
      </c>
      <c r="C53" s="108"/>
      <c r="E53" t="s">
        <v>8</v>
      </c>
      <c r="F53" s="108">
        <f>$B$6</f>
        <v>651234</v>
      </c>
      <c r="G53" s="108"/>
      <c r="I53" t="s">
        <v>8</v>
      </c>
      <c r="J53" s="108">
        <f>$B$6</f>
        <v>651234</v>
      </c>
      <c r="K53" s="108"/>
    </row>
    <row r="56" spans="1:9" ht="12.75">
      <c r="A56" t="s">
        <v>24</v>
      </c>
      <c r="E56" t="s">
        <v>24</v>
      </c>
      <c r="I56" t="s">
        <v>24</v>
      </c>
    </row>
    <row r="57" spans="1:11" ht="12.75">
      <c r="A57" t="s">
        <v>25</v>
      </c>
      <c r="B57" s="108" t="str">
        <f>$B$4</f>
        <v>RON SMITH PREGNANT SOW</v>
      </c>
      <c r="C57" s="108"/>
      <c r="E57" t="s">
        <v>25</v>
      </c>
      <c r="F57" s="108" t="str">
        <f>$B$4</f>
        <v>RON SMITH PREGNANT SOW</v>
      </c>
      <c r="G57" s="108"/>
      <c r="I57" t="s">
        <v>25</v>
      </c>
      <c r="J57" s="108" t="str">
        <f>$B$4</f>
        <v>RON SMITH PREGNANT SOW</v>
      </c>
      <c r="K57" s="108"/>
    </row>
    <row r="58" spans="1:11" ht="12.75">
      <c r="A58" t="s">
        <v>26</v>
      </c>
      <c r="B58" s="109">
        <f>$B$5</f>
        <v>42736</v>
      </c>
      <c r="C58" s="109"/>
      <c r="E58" t="s">
        <v>26</v>
      </c>
      <c r="F58" s="109">
        <f>$B$5</f>
        <v>42736</v>
      </c>
      <c r="G58" s="109"/>
      <c r="I58" t="s">
        <v>26</v>
      </c>
      <c r="J58" s="109">
        <f>$B$5</f>
        <v>42736</v>
      </c>
      <c r="K58" s="109"/>
    </row>
    <row r="59" spans="1:11" ht="12.75">
      <c r="A59" t="s">
        <v>8</v>
      </c>
      <c r="B59" s="108">
        <f>$B$6</f>
        <v>651234</v>
      </c>
      <c r="C59" s="108"/>
      <c r="E59" t="s">
        <v>8</v>
      </c>
      <c r="F59" s="108">
        <f>$B$6</f>
        <v>651234</v>
      </c>
      <c r="G59" s="108"/>
      <c r="I59" t="s">
        <v>8</v>
      </c>
      <c r="J59" s="108">
        <f>$B$6</f>
        <v>651234</v>
      </c>
      <c r="K59" s="108"/>
    </row>
  </sheetData>
  <sheetProtection/>
  <mergeCells count="90">
    <mergeCell ref="B11:C11"/>
    <mergeCell ref="B12:C12"/>
    <mergeCell ref="B16:C16"/>
    <mergeCell ref="B17:C17"/>
    <mergeCell ref="B4:C4"/>
    <mergeCell ref="B5:C5"/>
    <mergeCell ref="B6:C6"/>
    <mergeCell ref="B10:C10"/>
    <mergeCell ref="B18:C18"/>
    <mergeCell ref="F17:G17"/>
    <mergeCell ref="F18:G18"/>
    <mergeCell ref="B22:C22"/>
    <mergeCell ref="B23:C23"/>
    <mergeCell ref="B24:C24"/>
    <mergeCell ref="F22:G22"/>
    <mergeCell ref="F23:G23"/>
    <mergeCell ref="F24:G24"/>
    <mergeCell ref="J27:K27"/>
    <mergeCell ref="F4:G4"/>
    <mergeCell ref="F5:G5"/>
    <mergeCell ref="F6:G6"/>
    <mergeCell ref="F10:G10"/>
    <mergeCell ref="F11:G11"/>
    <mergeCell ref="F12:G12"/>
    <mergeCell ref="F16:G16"/>
    <mergeCell ref="J18:K18"/>
    <mergeCell ref="J22:K22"/>
    <mergeCell ref="J23:K23"/>
    <mergeCell ref="J24:K24"/>
    <mergeCell ref="J16:K16"/>
    <mergeCell ref="J17:K17"/>
    <mergeCell ref="J4:K4"/>
    <mergeCell ref="J5:K5"/>
    <mergeCell ref="J6:K6"/>
    <mergeCell ref="J10:K10"/>
    <mergeCell ref="J11:K11"/>
    <mergeCell ref="J12:K12"/>
    <mergeCell ref="J28:K28"/>
    <mergeCell ref="J29:K29"/>
    <mergeCell ref="B33:C33"/>
    <mergeCell ref="B27:C27"/>
    <mergeCell ref="B28:C28"/>
    <mergeCell ref="B29:C29"/>
    <mergeCell ref="F28:G28"/>
    <mergeCell ref="F29:G29"/>
    <mergeCell ref="F33:G33"/>
    <mergeCell ref="F27:G27"/>
    <mergeCell ref="B41:C41"/>
    <mergeCell ref="B45:C45"/>
    <mergeCell ref="B46:C46"/>
    <mergeCell ref="B47:C47"/>
    <mergeCell ref="B34:C34"/>
    <mergeCell ref="B35:C35"/>
    <mergeCell ref="B39:C39"/>
    <mergeCell ref="B40:C40"/>
    <mergeCell ref="B51:C51"/>
    <mergeCell ref="B52:C52"/>
    <mergeCell ref="B53:C53"/>
    <mergeCell ref="B57:C57"/>
    <mergeCell ref="F51:G51"/>
    <mergeCell ref="F52:G52"/>
    <mergeCell ref="F53:G53"/>
    <mergeCell ref="F34:G34"/>
    <mergeCell ref="F35:G35"/>
    <mergeCell ref="F39:G39"/>
    <mergeCell ref="F40:G40"/>
    <mergeCell ref="F41:G41"/>
    <mergeCell ref="F47:G47"/>
    <mergeCell ref="F45:G45"/>
    <mergeCell ref="F46:G46"/>
    <mergeCell ref="B58:C58"/>
    <mergeCell ref="B59:C59"/>
    <mergeCell ref="F57:G57"/>
    <mergeCell ref="F58:G58"/>
    <mergeCell ref="F59:G59"/>
    <mergeCell ref="J33:K33"/>
    <mergeCell ref="J34:K34"/>
    <mergeCell ref="J35:K35"/>
    <mergeCell ref="J39:K39"/>
    <mergeCell ref="J40:K40"/>
    <mergeCell ref="J41:K41"/>
    <mergeCell ref="J45:K45"/>
    <mergeCell ref="J53:K53"/>
    <mergeCell ref="J57:K57"/>
    <mergeCell ref="J58:K58"/>
    <mergeCell ref="J59:K59"/>
    <mergeCell ref="J46:K46"/>
    <mergeCell ref="J47:K47"/>
    <mergeCell ref="J51:K51"/>
    <mergeCell ref="J52:K52"/>
  </mergeCells>
  <printOptions/>
  <pageMargins left="0.25" right="0.19" top="0.5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Morris</dc:creator>
  <cp:keywords/>
  <dc:description/>
  <cp:lastModifiedBy>Gilson, Donna J</cp:lastModifiedBy>
  <cp:lastPrinted>2016-11-14T21:21:23Z</cp:lastPrinted>
  <dcterms:created xsi:type="dcterms:W3CDTF">2004-01-14T21:01:10Z</dcterms:created>
  <dcterms:modified xsi:type="dcterms:W3CDTF">2016-12-29T22:32:37Z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bure">
    <vt:lpwstr>ACM</vt:lpwstr>
  </property>
  <property fmtid="{D5CDD505-2E9C-101B-9397-08002B2CF9AE}" pid="4" name=".divisi">
    <vt:lpwstr>3</vt:lpwstr>
  </property>
  <property fmtid="{D5CDD505-2E9C-101B-9397-08002B2CF9AE}" pid="5" name=".globalNavigati">
    <vt:lpwstr>4</vt:lpwstr>
  </property>
  <property fmtid="{D5CDD505-2E9C-101B-9397-08002B2CF9AE}" pid="6" name=".progr">
    <vt:lpwstr>Feed</vt:lpwstr>
  </property>
</Properties>
</file>