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4"/>
  <workbookPr/>
  <mc:AlternateContent xmlns:mc="http://schemas.openxmlformats.org/markup-compatibility/2006">
    <mc:Choice Requires="x15">
      <x15ac:absPath xmlns:x15ac="http://schemas.microsoft.com/office/spreadsheetml/2010/11/ac" url="https://wigov-my.sharepoint.com/personal/sharonm_haberkorn_wisconsin_gov/Documents/Desktop/LFPA+/"/>
    </mc:Choice>
  </mc:AlternateContent>
  <xr:revisionPtr revIDLastSave="0" documentId="8_{9AB8052F-1B5A-480D-860B-3F47B721C498}" xr6:coauthVersionLast="47" xr6:coauthVersionMax="47" xr10:uidLastSave="{00000000-0000-0000-0000-000000000000}"/>
  <bookViews>
    <workbookView xWindow="28690" yWindow="-2000" windowWidth="29020" windowHeight="15700" firstSheet="1" activeTab="1" xr2:uid="{00000000-000D-0000-FFFF-FFFF00000000}"/>
  </bookViews>
  <sheets>
    <sheet name="Sheet1" sheetId="1" r:id="rId1"/>
    <sheet name="Detai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21" i="1" s="1"/>
  <c r="J2" i="2"/>
  <c r="K2" i="2" s="1"/>
  <c r="D15" i="1" s="1"/>
  <c r="J6" i="2"/>
  <c r="K6" i="2" s="1"/>
  <c r="D19" i="1" s="1"/>
  <c r="J3" i="2"/>
  <c r="J4" i="2"/>
  <c r="J5" i="2"/>
  <c r="J7" i="2"/>
  <c r="L10" i="2" l="1"/>
  <c r="K7" i="2"/>
  <c r="D20" i="1" s="1"/>
  <c r="K5" i="2"/>
  <c r="D18" i="1" s="1"/>
  <c r="K4" i="2"/>
  <c r="D17" i="1" s="1"/>
  <c r="K3" i="2"/>
  <c r="D16" i="1" s="1"/>
  <c r="J10" i="2"/>
  <c r="K10" i="2" l="1"/>
  <c r="F20" i="1"/>
  <c r="F15" i="1" l="1"/>
  <c r="D21" i="1"/>
  <c r="F19" i="1"/>
  <c r="F18" i="1"/>
  <c r="F17" i="1"/>
  <c r="F16" i="1"/>
  <c r="F21" i="1" l="1"/>
  <c r="E22" i="1" s="1"/>
  <c r="C44" i="1"/>
  <c r="F22" i="1"/>
  <c r="D22" i="1"/>
</calcChain>
</file>

<file path=xl/sharedStrings.xml><?xml version="1.0" encoding="utf-8"?>
<sst xmlns="http://schemas.openxmlformats.org/spreadsheetml/2006/main" count="82" uniqueCount="70">
  <si>
    <t>For agency use</t>
  </si>
  <si>
    <t>Voucher Number</t>
  </si>
  <si>
    <t>Wisconsin Department of Agriculture, Trade and Consumer Protection</t>
  </si>
  <si>
    <t>Request for Reimbursement Invoice</t>
  </si>
  <si>
    <t>Grantee complete all orange sections that apply</t>
  </si>
  <si>
    <t>DATCP division staff complete all gray fields</t>
  </si>
  <si>
    <t>Contract number</t>
  </si>
  <si>
    <t>F2S 24-##</t>
  </si>
  <si>
    <t>Today's Date</t>
  </si>
  <si>
    <t>From</t>
  </si>
  <si>
    <t>To</t>
  </si>
  <si>
    <r>
      <t xml:space="preserve">Period covered by this claim </t>
    </r>
    <r>
      <rPr>
        <b/>
        <i/>
        <sz val="9"/>
        <color theme="1"/>
        <rFont val="Calibri"/>
        <family val="2"/>
        <scheme val="minor"/>
      </rPr>
      <t>(mm/dd/yy)</t>
    </r>
  </si>
  <si>
    <t>Include all unclaimed expense made on or after the performance period start date of your project</t>
  </si>
  <si>
    <t>Salaries/Wages must be supported by time sheets or actual schedules naming worker and certfied by you or your organization</t>
  </si>
  <si>
    <t>Please refer to project budgets when completing this form</t>
  </si>
  <si>
    <t>Grant</t>
  </si>
  <si>
    <t>Match</t>
  </si>
  <si>
    <t>Project</t>
  </si>
  <si>
    <t>Category</t>
  </si>
  <si>
    <t>Description</t>
  </si>
  <si>
    <t>funds</t>
  </si>
  <si>
    <t>Total</t>
  </si>
  <si>
    <t>Personnel</t>
  </si>
  <si>
    <t>Travel</t>
  </si>
  <si>
    <t>Equipment</t>
  </si>
  <si>
    <t xml:space="preserve">Supplies  </t>
  </si>
  <si>
    <t>Contractual</t>
  </si>
  <si>
    <t>Other</t>
  </si>
  <si>
    <t>TOTAL</t>
  </si>
  <si>
    <t>Sign below and email form to:</t>
  </si>
  <si>
    <t>allison.lindsey</t>
  </si>
  <si>
    <t>@wisconsin.gov</t>
  </si>
  <si>
    <r>
      <rPr>
        <i/>
        <u/>
        <sz val="10"/>
        <color theme="1"/>
        <rFont val="Calibri"/>
        <family val="2"/>
        <scheme val="minor"/>
      </rPr>
      <t xml:space="preserve">emailed forms do not require signature </t>
    </r>
    <r>
      <rPr>
        <sz val="10"/>
        <color theme="1"/>
        <rFont val="Calibri"/>
        <family val="2"/>
        <scheme val="minor"/>
      </rPr>
      <t>Claimant's Authorizing Signature</t>
    </r>
  </si>
  <si>
    <t>Date</t>
  </si>
  <si>
    <r>
      <rPr>
        <i/>
        <u/>
        <sz val="10"/>
        <color theme="1"/>
        <rFont val="Calibri"/>
        <family val="2"/>
        <scheme val="minor"/>
      </rPr>
      <t xml:space="preserve">Please answer items 1 - 4 below and sign </t>
    </r>
    <r>
      <rPr>
        <sz val="10"/>
        <color theme="1"/>
        <rFont val="Calibri"/>
        <family val="2"/>
        <scheme val="minor"/>
      </rPr>
      <t>Division's Authorizing Signature</t>
    </r>
  </si>
  <si>
    <t>Authorizing Signature Bureau of Finance</t>
  </si>
  <si>
    <t>DATCP Project director</t>
  </si>
  <si>
    <t>Documents provided?</t>
  </si>
  <si>
    <t>To be answered by DATCP project director</t>
  </si>
  <si>
    <t>Yes</t>
  </si>
  <si>
    <t>No</t>
  </si>
  <si>
    <t>1) Certified time sheets/schedules are included to support personnel and fringe benefit charges</t>
  </si>
  <si>
    <t>2) Travel expenses are detailed and comply with state allowances for reimbursement</t>
  </si>
  <si>
    <t>3) Copies of itemized invoices or receipts are included to support other expenses claimed</t>
  </si>
  <si>
    <t>4) Copies required to support match is on file held within the division</t>
  </si>
  <si>
    <t>Grant Program</t>
  </si>
  <si>
    <t>Farm to School</t>
  </si>
  <si>
    <t>Project Name</t>
  </si>
  <si>
    <t>Supplier ID</t>
  </si>
  <si>
    <t>0000######</t>
  </si>
  <si>
    <t>Customer Name</t>
  </si>
  <si>
    <t>*CUSTOMER NAME</t>
  </si>
  <si>
    <t>Payment mailing address</t>
  </si>
  <si>
    <t>*CUSTOMER ADDRESS</t>
  </si>
  <si>
    <t>PO Number</t>
  </si>
  <si>
    <t>000000####</t>
  </si>
  <si>
    <t>Reimbursement Total</t>
  </si>
  <si>
    <t>Invoice/Vendor</t>
  </si>
  <si>
    <t>Invoice #</t>
  </si>
  <si>
    <t>Inv Date</t>
  </si>
  <si>
    <t>Amount</t>
  </si>
  <si>
    <t>Proof of Payment</t>
  </si>
  <si>
    <t>NOTES:</t>
  </si>
  <si>
    <t>Category Totals</t>
  </si>
  <si>
    <t>Grant Funds</t>
  </si>
  <si>
    <t>Match Funds</t>
  </si>
  <si>
    <t>Payroll 4/17-4/31</t>
  </si>
  <si>
    <t>invoice</t>
  </si>
  <si>
    <t>Supplies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</si>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</sst>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1" xfId="0" quotePrefix="1" applyBorder="1"/>
    <xf numFmtId="164" fontId="0" fillId="3" borderId="2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1" xfId="0" applyFill="1" applyBorder="1"/>
    <xf numFmtId="0" fontId="0" fillId="2" borderId="3" xfId="0" applyFill="1" applyBorder="1"/>
    <xf numFmtId="0" fontId="2" fillId="0" borderId="0" xfId="0" applyFont="1"/>
    <xf numFmtId="0" fontId="3" fillId="3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0" fillId="2" borderId="7" xfId="0" applyFill="1" applyBorder="1"/>
    <xf numFmtId="49" fontId="1" fillId="2" borderId="2" xfId="0" applyNumberFormat="1" applyFont="1" applyFill="1" applyBorder="1"/>
    <xf numFmtId="1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left" indent="2"/>
    </xf>
    <xf numFmtId="9" fontId="7" fillId="4" borderId="2" xfId="0" applyNumberFormat="1" applyFont="1" applyFill="1" applyBorder="1" applyAlignment="1">
      <alignment vertical="top"/>
    </xf>
    <xf numFmtId="0" fontId="1" fillId="0" borderId="7" xfId="0" applyFont="1" applyBorder="1" applyAlignment="1">
      <alignment horizontal="left" indent="3"/>
    </xf>
    <xf numFmtId="0" fontId="1" fillId="0" borderId="5" xfId="0" applyFont="1" applyBorder="1" applyAlignment="1">
      <alignment horizontal="left" indent="3"/>
    </xf>
    <xf numFmtId="0" fontId="1" fillId="0" borderId="11" xfId="0" applyFont="1" applyBorder="1" applyAlignment="1">
      <alignment horizontal="left" indent="3"/>
    </xf>
    <xf numFmtId="0" fontId="0" fillId="0" borderId="6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4" fillId="0" borderId="5" xfId="0" applyFont="1" applyBorder="1" applyAlignment="1">
      <alignment horizontal="left" indent="2"/>
    </xf>
    <xf numFmtId="16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indent="3"/>
    </xf>
    <xf numFmtId="9" fontId="7" fillId="0" borderId="0" xfId="0" applyNumberFormat="1" applyFont="1" applyAlignment="1">
      <alignment vertical="top"/>
    </xf>
    <xf numFmtId="0" fontId="0" fillId="3" borderId="2" xfId="0" applyFill="1" applyBorder="1"/>
    <xf numFmtId="9" fontId="0" fillId="0" borderId="5" xfId="0" applyNumberFormat="1" applyBorder="1"/>
    <xf numFmtId="9" fontId="7" fillId="0" borderId="6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2" borderId="5" xfId="0" applyFont="1" applyFill="1" applyBorder="1"/>
    <xf numFmtId="0" fontId="3" fillId="2" borderId="0" xfId="0" applyFont="1" applyFill="1" applyAlignment="1">
      <alignment horizontal="right"/>
    </xf>
    <xf numFmtId="164" fontId="0" fillId="2" borderId="10" xfId="0" applyNumberFormat="1" applyFill="1" applyBorder="1"/>
    <xf numFmtId="0" fontId="3" fillId="0" borderId="0" xfId="0" applyFont="1"/>
    <xf numFmtId="0" fontId="3" fillId="0" borderId="5" xfId="0" applyFont="1" applyBorder="1" applyAlignment="1">
      <alignment horizontal="left" indent="5"/>
    </xf>
    <xf numFmtId="0" fontId="16" fillId="0" borderId="12" xfId="0" applyFont="1" applyBorder="1" applyAlignment="1">
      <alignment horizontal="left"/>
    </xf>
    <xf numFmtId="0" fontId="13" fillId="0" borderId="4" xfId="0" applyFont="1" applyBorder="1"/>
    <xf numFmtId="0" fontId="16" fillId="0" borderId="13" xfId="0" applyFont="1" applyBorder="1" applyAlignment="1">
      <alignment horizontal="right"/>
    </xf>
    <xf numFmtId="0" fontId="1" fillId="0" borderId="11" xfId="0" applyFont="1" applyBorder="1"/>
    <xf numFmtId="0" fontId="0" fillId="0" borderId="3" xfId="0" applyBorder="1" applyAlignment="1">
      <alignment horizontal="right"/>
    </xf>
    <xf numFmtId="0" fontId="0" fillId="0" borderId="10" xfId="0" applyBorder="1"/>
    <xf numFmtId="0" fontId="8" fillId="4" borderId="10" xfId="0" applyFont="1" applyFill="1" applyBorder="1" applyAlignment="1">
      <alignment horizontal="left"/>
    </xf>
    <xf numFmtId="164" fontId="0" fillId="3" borderId="8" xfId="0" applyNumberFormat="1" applyFill="1" applyBorder="1"/>
    <xf numFmtId="0" fontId="0" fillId="0" borderId="12" xfId="0" applyBorder="1" applyAlignment="1">
      <alignment horizontal="center"/>
    </xf>
    <xf numFmtId="0" fontId="14" fillId="0" borderId="4" xfId="0" applyFont="1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4" borderId="3" xfId="0" applyFont="1" applyFill="1" applyBorder="1"/>
    <xf numFmtId="0" fontId="9" fillId="4" borderId="3" xfId="0" applyFont="1" applyFill="1" applyBorder="1" applyAlignment="1">
      <alignment horizontal="left" indent="3"/>
    </xf>
    <xf numFmtId="0" fontId="2" fillId="4" borderId="11" xfId="0" applyFont="1" applyFill="1" applyBorder="1"/>
    <xf numFmtId="40" fontId="0" fillId="3" borderId="2" xfId="0" applyNumberFormat="1" applyFill="1" applyBorder="1" applyAlignment="1">
      <alignment vertical="top"/>
    </xf>
    <xf numFmtId="40" fontId="0" fillId="4" borderId="2" xfId="0" applyNumberFormat="1" applyFill="1" applyBorder="1" applyAlignment="1">
      <alignment vertical="top"/>
    </xf>
    <xf numFmtId="0" fontId="3" fillId="2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49" fontId="1" fillId="2" borderId="14" xfId="0" applyNumberFormat="1" applyFont="1" applyFill="1" applyBorder="1"/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1" fillId="2" borderId="4" xfId="0" applyFont="1" applyFill="1" applyBorder="1"/>
    <xf numFmtId="0" fontId="1" fillId="2" borderId="13" xfId="0" applyFont="1" applyFill="1" applyBorder="1"/>
    <xf numFmtId="0" fontId="1" fillId="0" borderId="0" xfId="0" applyFont="1"/>
    <xf numFmtId="0" fontId="19" fillId="0" borderId="0" xfId="0" applyFont="1"/>
    <xf numFmtId="14" fontId="0" fillId="0" borderId="0" xfId="0" applyNumberFormat="1"/>
    <xf numFmtId="44" fontId="0" fillId="0" borderId="0" xfId="0" applyNumberFormat="1"/>
    <xf numFmtId="0" fontId="20" fillId="0" borderId="0" xfId="0" applyFont="1"/>
    <xf numFmtId="0" fontId="0" fillId="0" borderId="0" xfId="0" quotePrefix="1"/>
    <xf numFmtId="44" fontId="19" fillId="0" borderId="0" xfId="0" applyNumberFormat="1" applyFont="1"/>
    <xf numFmtId="40" fontId="0" fillId="0" borderId="2" xfId="0" applyNumberFormat="1" applyBorder="1" applyAlignment="1">
      <alignment horizontal="left" indent="2"/>
    </xf>
    <xf numFmtId="40" fontId="0" fillId="4" borderId="2" xfId="0" applyNumberFormat="1" applyFill="1" applyBorder="1" applyAlignment="1">
      <alignment horizontal="left" indent="2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/>
    </xf>
    <xf numFmtId="0" fontId="0" fillId="3" borderId="1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4" fontId="10" fillId="4" borderId="3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0" fillId="3" borderId="11" xfId="0" applyNumberFormat="1" applyFill="1" applyBorder="1" applyAlignment="1">
      <alignment horizontal="center" wrapText="1"/>
    </xf>
    <xf numFmtId="49" fontId="0" fillId="3" borderId="10" xfId="0" applyNumberForma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180975</xdr:rowOff>
    </xdr:from>
    <xdr:to>
      <xdr:col>0</xdr:col>
      <xdr:colOff>1219199</xdr:colOff>
      <xdr:row>5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80975"/>
          <a:ext cx="981074" cy="9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opLeftCell="A33" workbookViewId="0">
      <selection activeCell="B38" sqref="B38:F38"/>
    </sheetView>
  </sheetViews>
  <sheetFormatPr defaultRowHeight="14.45"/>
  <cols>
    <col min="1" max="1" width="38" customWidth="1"/>
    <col min="2" max="2" width="34.140625" bestFit="1" customWidth="1"/>
    <col min="3" max="4" width="15.7109375" customWidth="1"/>
    <col min="5" max="5" width="15" customWidth="1"/>
    <col min="6" max="6" width="14.85546875" customWidth="1"/>
    <col min="12" max="12" width="9.140625" customWidth="1"/>
    <col min="14" max="14" width="9.140625" customWidth="1"/>
  </cols>
  <sheetData>
    <row r="1" spans="1:6">
      <c r="D1" s="84" t="s">
        <v>0</v>
      </c>
      <c r="E1" s="85"/>
      <c r="F1" s="86"/>
    </row>
    <row r="2" spans="1:6" ht="22.5" customHeight="1">
      <c r="D2" s="11" t="s">
        <v>1</v>
      </c>
      <c r="E2" s="82"/>
      <c r="F2" s="83"/>
    </row>
    <row r="3" spans="1:6" ht="24.75" customHeight="1">
      <c r="A3" s="95" t="s">
        <v>2</v>
      </c>
      <c r="B3" s="95"/>
      <c r="C3" s="95"/>
      <c r="D3" s="95"/>
      <c r="E3" s="95"/>
      <c r="F3" s="95"/>
    </row>
    <row r="4" spans="1:6" ht="15" customHeight="1">
      <c r="A4" s="5"/>
      <c r="B4" s="5"/>
      <c r="C4" s="5"/>
      <c r="D4" s="5"/>
      <c r="E4" s="5"/>
      <c r="F4" s="5"/>
    </row>
    <row r="5" spans="1:6">
      <c r="A5" s="115" t="s">
        <v>3</v>
      </c>
      <c r="B5" s="115"/>
      <c r="C5" s="115"/>
      <c r="D5" s="115"/>
      <c r="E5" s="115"/>
      <c r="F5" s="115"/>
    </row>
    <row r="6" spans="1:6" ht="15" customHeight="1">
      <c r="A6" s="36" t="s">
        <v>4</v>
      </c>
      <c r="B6" s="37"/>
      <c r="C6" s="37"/>
      <c r="D6" s="37"/>
      <c r="E6" s="37"/>
      <c r="F6" s="38" t="s">
        <v>5</v>
      </c>
    </row>
    <row r="7" spans="1:6" ht="24.95" customHeight="1">
      <c r="A7" s="39" t="s">
        <v>6</v>
      </c>
      <c r="B7" s="96" t="s">
        <v>7</v>
      </c>
      <c r="C7" s="97"/>
      <c r="D7" s="40" t="s">
        <v>8</v>
      </c>
      <c r="E7" s="26"/>
      <c r="F7" s="41"/>
    </row>
    <row r="8" spans="1:6">
      <c r="A8" s="20"/>
      <c r="E8" s="13" t="s">
        <v>9</v>
      </c>
      <c r="F8" s="13" t="s">
        <v>10</v>
      </c>
    </row>
    <row r="9" spans="1:6">
      <c r="A9" s="20"/>
      <c r="D9" s="21" t="s">
        <v>11</v>
      </c>
      <c r="E9" s="4"/>
      <c r="F9" s="4"/>
    </row>
    <row r="10" spans="1:6">
      <c r="A10" s="22" t="s">
        <v>12</v>
      </c>
      <c r="C10" s="21"/>
      <c r="D10" s="23"/>
      <c r="E10" s="23"/>
      <c r="F10" s="19"/>
    </row>
    <row r="11" spans="1:6">
      <c r="A11" s="22" t="s">
        <v>13</v>
      </c>
      <c r="C11" s="21"/>
      <c r="D11" s="23"/>
      <c r="E11" s="23"/>
      <c r="F11" s="19"/>
    </row>
    <row r="12" spans="1:6">
      <c r="A12" s="22" t="s">
        <v>14</v>
      </c>
      <c r="C12" s="21"/>
      <c r="D12" s="23"/>
      <c r="E12" s="23"/>
      <c r="F12" s="19"/>
    </row>
    <row r="13" spans="1:6" s="1" customFormat="1">
      <c r="A13" s="44"/>
      <c r="B13" s="45"/>
      <c r="C13" s="46"/>
      <c r="D13" s="46" t="s">
        <v>15</v>
      </c>
      <c r="E13" s="46" t="s">
        <v>16</v>
      </c>
      <c r="F13" s="47" t="s">
        <v>17</v>
      </c>
    </row>
    <row r="14" spans="1:6" s="1" customFormat="1">
      <c r="A14" s="48" t="s">
        <v>18</v>
      </c>
      <c r="B14" s="111" t="s">
        <v>19</v>
      </c>
      <c r="C14" s="111"/>
      <c r="D14" s="75" t="s">
        <v>20</v>
      </c>
      <c r="E14" s="75" t="s">
        <v>20</v>
      </c>
      <c r="F14" s="49" t="s">
        <v>21</v>
      </c>
    </row>
    <row r="15" spans="1:6" ht="20.100000000000001" customHeight="1">
      <c r="A15" s="14" t="s">
        <v>22</v>
      </c>
      <c r="B15" s="98"/>
      <c r="C15" s="99"/>
      <c r="D15" s="53">
        <f>Detail!K2</f>
        <v>100</v>
      </c>
      <c r="E15" s="53">
        <f>Detail!L2</f>
        <v>0</v>
      </c>
      <c r="F15" s="54">
        <f t="shared" ref="F15:F20" si="0">SUM(D15:E15)</f>
        <v>100</v>
      </c>
    </row>
    <row r="16" spans="1:6" ht="20.100000000000001" customHeight="1">
      <c r="A16" s="14" t="s">
        <v>23</v>
      </c>
      <c r="B16" s="98"/>
      <c r="C16" s="99"/>
      <c r="D16" s="53">
        <f>Detail!K3</f>
        <v>50</v>
      </c>
      <c r="E16" s="53">
        <f>Detail!L3</f>
        <v>0</v>
      </c>
      <c r="F16" s="54">
        <f t="shared" si="0"/>
        <v>50</v>
      </c>
    </row>
    <row r="17" spans="1:6" ht="20.100000000000001" customHeight="1">
      <c r="A17" s="14" t="s">
        <v>24</v>
      </c>
      <c r="B17" s="98"/>
      <c r="C17" s="99"/>
      <c r="D17" s="53">
        <f>Detail!K4</f>
        <v>0</v>
      </c>
      <c r="E17" s="53">
        <f>Detail!L4</f>
        <v>0</v>
      </c>
      <c r="F17" s="54">
        <f t="shared" si="0"/>
        <v>0</v>
      </c>
    </row>
    <row r="18" spans="1:6" ht="20.100000000000001" customHeight="1">
      <c r="A18" s="14" t="s">
        <v>25</v>
      </c>
      <c r="B18" s="98"/>
      <c r="C18" s="99"/>
      <c r="D18" s="53">
        <f>Detail!K5</f>
        <v>0</v>
      </c>
      <c r="E18" s="53">
        <f>Detail!L5</f>
        <v>0</v>
      </c>
      <c r="F18" s="54">
        <f t="shared" si="0"/>
        <v>0</v>
      </c>
    </row>
    <row r="19" spans="1:6" ht="20.100000000000001" customHeight="1">
      <c r="A19" s="14" t="s">
        <v>26</v>
      </c>
      <c r="B19" s="98"/>
      <c r="C19" s="99"/>
      <c r="D19" s="53">
        <f>Detail!K6</f>
        <v>0</v>
      </c>
      <c r="E19" s="53">
        <f>Detail!L6</f>
        <v>0</v>
      </c>
      <c r="F19" s="54">
        <f t="shared" si="0"/>
        <v>0</v>
      </c>
    </row>
    <row r="20" spans="1:6" ht="20.100000000000001" customHeight="1">
      <c r="A20" s="71" t="s">
        <v>27</v>
      </c>
      <c r="B20" s="76"/>
      <c r="C20" s="77"/>
      <c r="D20" s="53">
        <f>Detail!K7</f>
        <v>0</v>
      </c>
      <c r="E20" s="53">
        <f>Detail!L7</f>
        <v>0</v>
      </c>
      <c r="F20" s="54">
        <f t="shared" si="0"/>
        <v>0</v>
      </c>
    </row>
    <row r="21" spans="1:6" ht="20.100000000000001" customHeight="1">
      <c r="A21" s="72" t="s">
        <v>28</v>
      </c>
      <c r="B21" s="109"/>
      <c r="C21" s="110"/>
      <c r="D21" s="54">
        <f>SUM(D15:D20)</f>
        <v>150</v>
      </c>
      <c r="E21" s="54">
        <f>SUM(E15:E20)</f>
        <v>0</v>
      </c>
      <c r="F21" s="54">
        <f>SUM(F15:F20)</f>
        <v>150</v>
      </c>
    </row>
    <row r="22" spans="1:6" s="2" customFormat="1" ht="20.100000000000001" customHeight="1">
      <c r="A22" s="27"/>
      <c r="D22" s="15">
        <f>+D21/F21</f>
        <v>1</v>
      </c>
      <c r="E22" s="15">
        <f>+E21/F21</f>
        <v>0</v>
      </c>
      <c r="F22" s="15">
        <f>+(D21+E21)/F21</f>
        <v>1</v>
      </c>
    </row>
    <row r="23" spans="1:6" s="2" customFormat="1" ht="15" customHeight="1">
      <c r="A23" s="27"/>
      <c r="D23" s="25"/>
      <c r="E23" s="25"/>
      <c r="F23" s="28"/>
    </row>
    <row r="24" spans="1:6" s="2" customFormat="1" ht="15" customHeight="1">
      <c r="A24" s="27"/>
      <c r="B24" s="29" t="s">
        <v>29</v>
      </c>
      <c r="C24" s="90" t="s">
        <v>30</v>
      </c>
      <c r="D24" s="90"/>
      <c r="E24" s="3" t="s">
        <v>31</v>
      </c>
      <c r="F24" s="28"/>
    </row>
    <row r="25" spans="1:6" ht="15" customHeight="1">
      <c r="A25" s="20"/>
      <c r="F25" s="19"/>
    </row>
    <row r="26" spans="1:6" ht="24.75" customHeight="1">
      <c r="A26" s="56" t="s">
        <v>32</v>
      </c>
      <c r="B26" s="6"/>
      <c r="C26" s="6"/>
      <c r="D26" s="9"/>
      <c r="E26" s="30" t="s">
        <v>33</v>
      </c>
      <c r="F26" s="43"/>
    </row>
    <row r="27" spans="1:6" ht="24.75" customHeight="1">
      <c r="A27" s="55" t="s">
        <v>34</v>
      </c>
      <c r="B27" s="7"/>
      <c r="C27" s="7"/>
      <c r="D27" s="10"/>
      <c r="E27" s="32" t="s">
        <v>33</v>
      </c>
      <c r="F27" s="33"/>
    </row>
    <row r="28" spans="1:6" ht="24.75" customHeight="1">
      <c r="A28" s="31" t="s">
        <v>35</v>
      </c>
      <c r="B28" s="7"/>
      <c r="C28" s="7"/>
      <c r="D28" s="10"/>
      <c r="E28" s="32" t="s">
        <v>33</v>
      </c>
      <c r="F28" s="33"/>
    </row>
    <row r="29" spans="1:6">
      <c r="A29" s="20"/>
      <c r="F29" s="19"/>
    </row>
    <row r="30" spans="1:6">
      <c r="A30" s="100" t="s">
        <v>0</v>
      </c>
      <c r="B30" s="101"/>
      <c r="C30" s="101"/>
      <c r="D30" s="101"/>
      <c r="E30" s="101"/>
      <c r="F30" s="102"/>
    </row>
    <row r="31" spans="1:6">
      <c r="A31" s="20"/>
      <c r="E31" s="91" t="s">
        <v>36</v>
      </c>
      <c r="F31" s="92"/>
    </row>
    <row r="32" spans="1:6">
      <c r="A32" s="20"/>
      <c r="B32" s="34"/>
      <c r="E32" s="93" t="s">
        <v>37</v>
      </c>
      <c r="F32" s="94"/>
    </row>
    <row r="33" spans="1:6">
      <c r="A33" s="112" t="s">
        <v>38</v>
      </c>
      <c r="B33" s="113"/>
      <c r="C33" s="113"/>
      <c r="D33" s="114"/>
      <c r="E33" s="58" t="s">
        <v>39</v>
      </c>
      <c r="F33" s="59" t="s">
        <v>40</v>
      </c>
    </row>
    <row r="34" spans="1:6">
      <c r="A34" s="35" t="s">
        <v>41</v>
      </c>
      <c r="E34" s="61"/>
      <c r="F34" s="60"/>
    </row>
    <row r="35" spans="1:6">
      <c r="A35" s="35" t="s">
        <v>42</v>
      </c>
      <c r="E35" s="61"/>
      <c r="F35" s="60"/>
    </row>
    <row r="36" spans="1:6">
      <c r="A36" s="35" t="s">
        <v>43</v>
      </c>
      <c r="E36" s="61"/>
      <c r="F36" s="60"/>
    </row>
    <row r="37" spans="1:6">
      <c r="A37" s="35" t="s">
        <v>44</v>
      </c>
      <c r="E37" s="61"/>
      <c r="F37" s="60"/>
    </row>
    <row r="38" spans="1:6" ht="24.75" customHeight="1">
      <c r="A38" s="18" t="s">
        <v>45</v>
      </c>
      <c r="B38" s="103" t="s">
        <v>46</v>
      </c>
      <c r="C38" s="104"/>
      <c r="D38" s="104"/>
      <c r="E38" s="104"/>
      <c r="F38" s="105"/>
    </row>
    <row r="39" spans="1:6" ht="24.95" customHeight="1">
      <c r="A39" s="16" t="s">
        <v>47</v>
      </c>
      <c r="B39" s="106"/>
      <c r="C39" s="107"/>
      <c r="D39" s="107"/>
      <c r="E39" s="107"/>
      <c r="F39" s="108"/>
    </row>
    <row r="40" spans="1:6" ht="24.95" customHeight="1">
      <c r="A40" s="16" t="s">
        <v>48</v>
      </c>
      <c r="B40" s="12" t="s">
        <v>49</v>
      </c>
      <c r="C40" s="78"/>
      <c r="D40" s="79"/>
      <c r="E40" s="79"/>
      <c r="F40" s="80"/>
    </row>
    <row r="41" spans="1:6" ht="24.95" customHeight="1">
      <c r="A41" s="16" t="s">
        <v>50</v>
      </c>
      <c r="B41" s="87" t="s">
        <v>51</v>
      </c>
      <c r="C41" s="88"/>
      <c r="D41" s="88"/>
      <c r="E41" s="88"/>
      <c r="F41" s="89"/>
    </row>
    <row r="42" spans="1:6" ht="24.95" customHeight="1">
      <c r="A42" s="17" t="s">
        <v>52</v>
      </c>
      <c r="B42" s="87" t="s">
        <v>53</v>
      </c>
      <c r="C42" s="88"/>
      <c r="D42" s="88"/>
      <c r="E42" s="88"/>
      <c r="F42" s="89"/>
    </row>
    <row r="43" spans="1:6" ht="24.95" customHeight="1">
      <c r="A43" s="24" t="s">
        <v>54</v>
      </c>
      <c r="B43" s="57" t="s">
        <v>55</v>
      </c>
      <c r="C43" s="62"/>
      <c r="D43" s="62"/>
      <c r="E43" s="62"/>
      <c r="F43" s="63"/>
    </row>
    <row r="44" spans="1:6" s="8" customFormat="1" ht="24.95" customHeight="1">
      <c r="A44" s="52"/>
      <c r="B44" s="51" t="s">
        <v>56</v>
      </c>
      <c r="C44" s="81">
        <f>+D21</f>
        <v>150</v>
      </c>
      <c r="D44" s="81"/>
      <c r="E44" s="50"/>
      <c r="F44" s="42"/>
    </row>
    <row r="45" spans="1:6" ht="15"/>
  </sheetData>
  <mergeCells count="23">
    <mergeCell ref="B39:F39"/>
    <mergeCell ref="B21:C21"/>
    <mergeCell ref="B14:C14"/>
    <mergeCell ref="A33:D33"/>
    <mergeCell ref="A5:F5"/>
    <mergeCell ref="B18:C18"/>
    <mergeCell ref="B19:C19"/>
    <mergeCell ref="C40:F40"/>
    <mergeCell ref="C44:D44"/>
    <mergeCell ref="E2:F2"/>
    <mergeCell ref="D1:F1"/>
    <mergeCell ref="B42:F42"/>
    <mergeCell ref="B41:F41"/>
    <mergeCell ref="C24:D24"/>
    <mergeCell ref="E31:F31"/>
    <mergeCell ref="E32:F32"/>
    <mergeCell ref="A3:F3"/>
    <mergeCell ref="B7:C7"/>
    <mergeCell ref="B15:C15"/>
    <mergeCell ref="B16:C16"/>
    <mergeCell ref="B17:C17"/>
    <mergeCell ref="A30:F30"/>
    <mergeCell ref="B38:F38"/>
  </mergeCells>
  <pageMargins left="0.7" right="0.7" top="0.75" bottom="0.75" header="0.3" footer="0.3"/>
  <pageSetup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E63B-9FE5-40B7-B360-C9ECA34C3E64}">
  <dimension ref="A1:L12"/>
  <sheetViews>
    <sheetView tabSelected="1" topLeftCell="D1" workbookViewId="0">
      <selection activeCell="G3" sqref="G3"/>
    </sheetView>
  </sheetViews>
  <sheetFormatPr defaultRowHeight="14.45"/>
  <cols>
    <col min="1" max="1" width="17.42578125" bestFit="1" customWidth="1"/>
    <col min="2" max="2" width="19.7109375" bestFit="1" customWidth="1"/>
    <col min="3" max="3" width="9.7109375" bestFit="1" customWidth="1"/>
    <col min="4" max="4" width="10.5703125" bestFit="1" customWidth="1"/>
    <col min="5" max="5" width="17.5703125" bestFit="1" customWidth="1"/>
    <col min="6" max="6" width="17.7109375" bestFit="1" customWidth="1"/>
    <col min="7" max="7" width="53.140625" customWidth="1"/>
    <col min="8" max="8" width="3.42578125" customWidth="1"/>
    <col min="9" max="9" width="17.7109375" bestFit="1" customWidth="1"/>
    <col min="10" max="10" width="10.5703125" bestFit="1" customWidth="1"/>
    <col min="11" max="11" width="12" bestFit="1" customWidth="1"/>
    <col min="12" max="12" width="12.42578125" bestFit="1" customWidth="1"/>
  </cols>
  <sheetData>
    <row r="1" spans="1:12">
      <c r="A1" s="73" t="s">
        <v>57</v>
      </c>
      <c r="B1" s="73" t="s">
        <v>58</v>
      </c>
      <c r="C1" s="73" t="s">
        <v>59</v>
      </c>
      <c r="D1" s="74" t="s">
        <v>60</v>
      </c>
      <c r="E1" s="73" t="s">
        <v>61</v>
      </c>
      <c r="F1" s="73" t="s">
        <v>18</v>
      </c>
      <c r="G1" s="73" t="s">
        <v>62</v>
      </c>
      <c r="I1" s="65" t="s">
        <v>63</v>
      </c>
      <c r="K1" s="65" t="s">
        <v>64</v>
      </c>
      <c r="L1" s="65" t="s">
        <v>65</v>
      </c>
    </row>
    <row r="2" spans="1:12">
      <c r="B2" t="s">
        <v>66</v>
      </c>
      <c r="C2" s="66"/>
      <c r="D2" s="67">
        <v>100</v>
      </c>
      <c r="F2" s="68" t="s">
        <v>22</v>
      </c>
      <c r="I2" t="s">
        <v>22</v>
      </c>
      <c r="J2" s="67">
        <f>SUMIF($F$2:$F$249,I2,$D$2:$D$249)</f>
        <v>100</v>
      </c>
      <c r="K2" s="67">
        <f t="shared" ref="K2:K7" si="0">J2-L2</f>
        <v>100</v>
      </c>
      <c r="L2" s="67">
        <v>0</v>
      </c>
    </row>
    <row r="3" spans="1:12">
      <c r="B3" s="69">
        <v>9890</v>
      </c>
      <c r="C3" s="66"/>
      <c r="D3" s="67">
        <v>50</v>
      </c>
      <c r="E3" t="s">
        <v>67</v>
      </c>
      <c r="F3" t="s">
        <v>23</v>
      </c>
      <c r="I3" s="68" t="s">
        <v>23</v>
      </c>
      <c r="J3" s="67">
        <f>SUMIF($F$2:$F$249,I3,$D$2:$D$249)</f>
        <v>50</v>
      </c>
      <c r="K3" s="67">
        <f t="shared" si="0"/>
        <v>50</v>
      </c>
      <c r="L3" s="67">
        <v>0</v>
      </c>
    </row>
    <row r="4" spans="1:12">
      <c r="B4" s="69"/>
      <c r="C4" s="66"/>
      <c r="D4" s="67"/>
      <c r="I4" t="s">
        <v>24</v>
      </c>
      <c r="J4" s="67">
        <f>SUMIF($F$2:$F$249,I4,$D$2:$D$249)</f>
        <v>0</v>
      </c>
      <c r="K4" s="67">
        <f t="shared" si="0"/>
        <v>0</v>
      </c>
      <c r="L4" s="67">
        <v>0</v>
      </c>
    </row>
    <row r="5" spans="1:12">
      <c r="B5" s="69"/>
      <c r="C5" s="66"/>
      <c r="D5" s="67"/>
      <c r="I5" t="s">
        <v>68</v>
      </c>
      <c r="J5" s="67">
        <f>SUMIF($F$2:$F$249,I5,$D$2:$D$249)</f>
        <v>0</v>
      </c>
      <c r="K5" s="67">
        <f t="shared" si="0"/>
        <v>0</v>
      </c>
      <c r="L5" s="67">
        <v>0</v>
      </c>
    </row>
    <row r="6" spans="1:12">
      <c r="B6" s="69"/>
      <c r="C6" s="66"/>
      <c r="D6" s="67"/>
      <c r="I6" t="s">
        <v>26</v>
      </c>
      <c r="J6" s="67">
        <f>SUMIF($F$2:$F$249,I6,$D$2:$D$249)</f>
        <v>0</v>
      </c>
      <c r="K6" s="67">
        <f t="shared" si="0"/>
        <v>0</v>
      </c>
      <c r="L6" s="67">
        <v>0</v>
      </c>
    </row>
    <row r="7" spans="1:12">
      <c r="B7" s="69"/>
      <c r="C7" s="66"/>
      <c r="D7" s="67"/>
      <c r="I7" t="s">
        <v>27</v>
      </c>
      <c r="J7" s="67">
        <f>SUMIF($F$2:$F$249,I7,$D$2:$D$249)</f>
        <v>0</v>
      </c>
      <c r="K7" s="67">
        <f t="shared" si="0"/>
        <v>0</v>
      </c>
      <c r="L7" s="67">
        <v>0</v>
      </c>
    </row>
    <row r="10" spans="1:12">
      <c r="I10" s="64" t="s">
        <v>69</v>
      </c>
      <c r="J10" s="70">
        <f>SUM(J2:J7)</f>
        <v>150</v>
      </c>
      <c r="K10" s="70">
        <f>SUM(K2:K7)</f>
        <v>150</v>
      </c>
      <c r="L10" s="70">
        <f>SUM(L2:L7)</f>
        <v>0</v>
      </c>
    </row>
    <row r="11" spans="1:12">
      <c r="B11" s="69"/>
      <c r="C11" s="66"/>
      <c r="D11" s="67"/>
    </row>
    <row r="12" spans="1:12" ht="1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93A19F7DD0C4B8740FD07DD1FDFFF" ma:contentTypeVersion="18" ma:contentTypeDescription="Create a new document." ma:contentTypeScope="" ma:versionID="35e469270ac1539ef0f2262088be2a26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1b5e7a286300cbcfed5030dfbfdaf36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bureau" minOccurs="0"/>
                <xsd:element ref="ns3:_x002e_division"/>
                <xsd:element ref="ns3:_x002e_globalNavigation"/>
                <xsd:element ref="ns3:_x002e_program" minOccurs="0"/>
                <xsd:element ref="ns3:_x002e_purpose" minOccurs="0"/>
                <xsd:element ref="ns3:_x002e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.Bureau" ma:internalName="bureau">
      <xsd:simpleType>
        <xsd:restriction base="dms:Text">
          <xsd:maxLength value="255"/>
        </xsd:restriction>
      </xsd:simpleType>
    </xsd:element>
    <xsd:element name="_x002e_division" ma:index="14" ma:displayName=".Division" ma:list="{666f73c0-ff85-4897-bedd-c4bfa5c5bae8}" ma:internalName="_x002E_division" ma:showField="Title" ma:web="fb82bcdf-ea63-4554-99e3-e15ccd87b479">
      <xsd:simpleType>
        <xsd:restriction base="dms:Lookup"/>
      </xsd:simpleType>
    </xsd:element>
    <xsd:element name="_x002e_globalNavigation" ma:index="15" ma:displayName=".Global Navigation" ma:list="{cc087b04-f769-438a-abab-25389f9209d1}" ma:internalName="_x002E_globalNavigation" ma:showField="Title" ma:web="fb82bcdf-ea63-4554-99e3-e15ccd87b479">
      <xsd:simpleType>
        <xsd:restriction base="dms:Lookup"/>
      </xsd:simpleType>
    </xsd:element>
    <xsd:element name="_x002e_program" ma:index="16" nillable="true" ma:displayName=".Program" ma:internalName="_x002E_program">
      <xsd:simpleType>
        <xsd:restriction base="dms:Text">
          <xsd:maxLength value="255"/>
        </xsd:restriction>
      </xsd:simpleType>
    </xsd:element>
    <xsd:element name="_x002e_purpose" ma:index="17" nillable="true" ma:displayName=".Purpose" ma:list="{27ad8e90-7efe-4104-98ae-37a81fef7fbc}" ma:internalName="_x002E_purpose" ma:showField="Title" ma:web="fb82bcdf-ea63-4554-99e3-e15ccd87b479">
      <xsd:simpleType>
        <xsd:restriction base="dms:Lookup"/>
      </xsd:simpleType>
    </xsd:element>
    <xsd:element name="_x002e_year" ma:index="18" nillable="true" ma:displayName=".Year" ma:decimals="0" ma:internalName="_x002E_year" ma:percentage="FALSE">
      <xsd:simpleType>
        <xsd:restriction base="dms:Number">
          <xsd:maxInclusive value="2050"/>
          <xsd:minInclusive value="1992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ivision xmlns="fb82bcdf-ea63-4554-99e3-e15ccd87b479">5</_x002e_division>
    <_x002e_globalNavigation xmlns="fb82bcdf-ea63-4554-99e3-e15ccd87b479">4</_x002e_globalNavigation>
    <_x002e_program xmlns="fb82bcdf-ea63-4554-99e3-e15ccd87b479" xsi:nil="true"/>
    <_x002e_year xmlns="fb82bcdf-ea63-4554-99e3-e15ccd87b479" xsi:nil="true"/>
    <PublishingExpirationDate xmlns="http://schemas.microsoft.com/sharepoint/v3" xsi:nil="true"/>
    <PublishingStartDate xmlns="http://schemas.microsoft.com/sharepoint/v3" xsi:nil="true"/>
    <bureau xmlns="fb82bcdf-ea63-4554-99e3-e15ccd87b479" xsi:nil="true"/>
    <_x002e_purpose xmlns="fb82bcdf-ea63-4554-99e3-e15ccd87b479" xsi:nil="true"/>
    <_dlc_DocId xmlns="10f2cb44-b37d-4693-a5c3-140ab663d372">TUA7STYPYEWP-583178377-10052</_dlc_DocId>
    <_dlc_DocIdUrl xmlns="10f2cb44-b37d-4693-a5c3-140ab663d372">
      <Url>https://datcp2016-auth-prod.wi.gov/_layouts/15/DocIdRedir.aspx?ID=TUA7STYPYEWP-583178377-10052</Url>
      <Description>TUA7STYPYEWP-583178377-10052</Description>
    </_dlc_DocIdUrl>
  </documentManagement>
</p:properties>
</file>

<file path=customXml/itemProps1.xml><?xml version="1.0" encoding="utf-8"?>
<ds:datastoreItem xmlns:ds="http://schemas.openxmlformats.org/officeDocument/2006/customXml" ds:itemID="{B27EF4DB-8393-4DD8-92D0-E655AF219970}"/>
</file>

<file path=customXml/itemProps2.xml><?xml version="1.0" encoding="utf-8"?>
<ds:datastoreItem xmlns:ds="http://schemas.openxmlformats.org/officeDocument/2006/customXml" ds:itemID="{E5ABDDB6-131F-46BB-A2D7-265FB1C640C6}"/>
</file>

<file path=customXml/itemProps3.xml><?xml version="1.0" encoding="utf-8"?>
<ds:datastoreItem xmlns:ds="http://schemas.openxmlformats.org/officeDocument/2006/customXml" ds:itemID="{913D0A66-B379-423F-8F51-C2EE533B8706}"/>
</file>

<file path=customXml/itemProps4.xml><?xml version="1.0" encoding="utf-8"?>
<ds:datastoreItem xmlns:ds="http://schemas.openxmlformats.org/officeDocument/2006/customXml" ds:itemID="{989A035D-3B4C-4F25-BA3B-0631DF57C3DF}"/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DATCP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Hanson, Glen C</dc:creator>
  <cp:keywords/>
  <dc:description/>
  <cp:lastModifiedBy/>
  <cp:revision/>
  <dcterms:created xsi:type="dcterms:W3CDTF">2018-08-13T19:05:05Z</dcterms:created>
  <dcterms:modified xsi:type="dcterms:W3CDTF">2024-08-02T19:57:59Z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0x010100A3B93A19F7DD0C4B8740FD07DD1FDFFF</vt:lpwstr>
  </property>
  <property fmtid="{D5CDD505-2E9C-101B-9397-08002B2CF9AE}" pid="3" name="_dlc_DocIdItemGuid">
    <vt:lpwstr>ed6f67f0-3d61-4c22-b768-57808aa2068d</vt:lpwstr>
  </property>
</Properties>
</file>