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680" windowHeight="3525" tabRatio="778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NTUser</author>
  </authors>
  <commentLis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</commentList>
</comments>
</file>

<file path=xl/comments10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11.xml><?xml version="1.0" encoding="utf-8"?>
<comments xmlns="http://schemas.openxmlformats.org/spreadsheetml/2006/main">
  <authors>
    <author>NTUser</author>
    <author>commuser</author>
  </authors>
  <commentList>
    <comment ref="C4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12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2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5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7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8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4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</commentList>
</comments>
</file>

<file path=xl/comments9.xml><?xml version="1.0" encoding="utf-8"?>
<comments xmlns="http://schemas.openxmlformats.org/spreadsheetml/2006/main">
  <authors>
    <author>NTUser</author>
    <author>commuser</author>
  </authors>
  <commentList>
    <comment ref="E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B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H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I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area</t>
        </r>
      </text>
    </comment>
    <comment ref="C4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
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NTUser:
</t>
        </r>
        <r>
          <rPr>
            <sz val="8"/>
            <rFont val="Tahoma"/>
            <family val="2"/>
          </rPr>
          <t>do not type in this cell</t>
        </r>
      </text>
    </comment>
    <comment ref="E1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1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2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0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1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2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3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4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5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6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7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8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  <comment ref="E39" authorId="0">
      <text>
        <r>
          <rPr>
            <b/>
            <sz val="8"/>
            <rFont val="Tahoma"/>
            <family val="0"/>
          </rPr>
          <t>NTUser:</t>
        </r>
        <r>
          <rPr>
            <sz val="8"/>
            <rFont val="Tahoma"/>
            <family val="0"/>
          </rPr>
          <t xml:space="preserve">
Do not type in this cell</t>
        </r>
      </text>
    </comment>
  </commentList>
</comments>
</file>

<file path=xl/sharedStrings.xml><?xml version="1.0" encoding="utf-8"?>
<sst xmlns="http://schemas.openxmlformats.org/spreadsheetml/2006/main" count="229" uniqueCount="31">
  <si>
    <t>Station:</t>
  </si>
  <si>
    <t>Tank:</t>
  </si>
  <si>
    <t>Product:</t>
  </si>
  <si>
    <t>Month:</t>
  </si>
  <si>
    <t>Date</t>
  </si>
  <si>
    <t>Total Throughput</t>
  </si>
  <si>
    <t xml:space="preserve">Beginning Inventory gallons </t>
  </si>
  <si>
    <t xml:space="preserve">Product  Sales (gallons) </t>
  </si>
  <si>
    <t xml:space="preserve">Receipts Deliveries (gallons) </t>
  </si>
  <si>
    <t>Daily Over (+) or Short (-) ["End" - "Book"]</t>
  </si>
  <si>
    <t xml:space="preserve">          Level of Water</t>
  </si>
  <si>
    <t xml:space="preserve">     Water Check Date</t>
  </si>
  <si>
    <r>
      <t xml:space="preserve">Beginning book </t>
    </r>
    <r>
      <rPr>
        <u val="single"/>
        <sz val="9"/>
        <rFont val="Arial"/>
        <family val="2"/>
      </rPr>
      <t>Inventory</t>
    </r>
    <r>
      <rPr>
        <sz val="9"/>
        <rFont val="Arial"/>
        <family val="2"/>
      </rPr>
      <t xml:space="preserve"> minus (-) sales (+) receipts </t>
    </r>
  </si>
  <si>
    <r>
      <t>End  Inventory</t>
    </r>
    <r>
      <rPr>
        <sz val="9"/>
        <rFont val="Arial"/>
        <family val="2"/>
      </rPr>
      <t xml:space="preserve">    (from monitor or stick)     Inches       Gallons</t>
    </r>
  </si>
  <si>
    <t>Data entries into the shaded areas are automatically calculated by the program. Do not type in shaded areas.</t>
  </si>
  <si>
    <t>February</t>
  </si>
  <si>
    <t>March</t>
  </si>
  <si>
    <t>for leap year combine 28th &amp; 29th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</si>
  <si>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</si>
  <si>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</si>
  <si>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</si>
  <si>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</si>
  <si>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</si>
  <si>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</si>
  <si>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</si>
  <si>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</si>
  <si>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</si>
  <si>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</si>
  <si>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 Unl</t>
  </si>
  <si>
    <t>Daily Accumu lative Over/ short</t>
  </si>
  <si>
    <t xml:space="preserve">Monthly Inventory  Verification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</si>
</sst>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"/>
    <numFmt numFmtId="165" formatCode="d/yy"/>
    <numFmt numFmtId="166" formatCode="m/"/>
    <numFmt numFmtId="167" formatCode="d"/>
    <numFmt numFmtId="168" formatCode="00000"/>
    <numFmt numFmtId="169" formatCode="mm/dd/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17" fontId="10" fillId="0" borderId="0" xfId="0" applyNumberFormat="1" applyFont="1" applyBorder="1" applyAlignment="1">
      <alignment/>
    </xf>
    <xf numFmtId="14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14" fontId="4" fillId="0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2" borderId="14" xfId="0" applyFont="1" applyFill="1" applyBorder="1" applyAlignment="1">
      <alignment/>
    </xf>
    <xf numFmtId="169" fontId="9" fillId="0" borderId="15" xfId="0" applyNumberFormat="1" applyFont="1" applyFill="1" applyBorder="1" applyAlignment="1" applyProtection="1">
      <alignment/>
      <protection locked="0"/>
    </xf>
    <xf numFmtId="169" fontId="4" fillId="0" borderId="16" xfId="0" applyNumberFormat="1" applyFont="1" applyBorder="1" applyAlignment="1" applyProtection="1">
      <alignment/>
      <protection/>
    </xf>
    <xf numFmtId="169" fontId="4" fillId="0" borderId="17" xfId="0" applyNumberFormat="1" applyFont="1" applyBorder="1" applyAlignment="1" applyProtection="1">
      <alignment/>
      <protection/>
    </xf>
    <xf numFmtId="169" fontId="4" fillId="0" borderId="18" xfId="0" applyNumberFormat="1" applyFont="1" applyBorder="1" applyAlignment="1" applyProtection="1">
      <alignment/>
      <protection/>
    </xf>
    <xf numFmtId="169" fontId="4" fillId="0" borderId="19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>
      <alignment/>
    </xf>
    <xf numFmtId="0" fontId="4" fillId="2" borderId="2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Fill="1" applyBorder="1" applyAlignment="1" applyProtection="1">
      <alignment horizontal="center" vertical="center" wrapText="1" shrinkToFit="1"/>
      <protection locked="0"/>
    </xf>
    <xf numFmtId="14" fontId="4" fillId="2" borderId="0" xfId="0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7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7" max="7" width="8.7109375" style="0" customWidth="1"/>
    <col min="8" max="8" width="9.7109375" style="0" customWidth="1"/>
    <col min="10" max="10" width="9.57421875" style="0" customWidth="1"/>
    <col min="11" max="11" width="9.8515625" style="0" customWidth="1"/>
  </cols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3.5" customHeight="1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18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3.5" customHeight="1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3.5" customHeight="1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customHeight="1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" customHeight="1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1"/>
      <c r="H9" s="25" t="s">
        <v>9</v>
      </c>
      <c r="I9" s="26" t="s">
        <v>29</v>
      </c>
    </row>
    <row r="10" spans="1:9" ht="13.5" thickBot="1">
      <c r="A10" s="42">
        <v>39814</v>
      </c>
      <c r="B10" s="27"/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39815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39816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39817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39818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39819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39820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39821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39822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39823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39824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39825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39826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39827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39828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39829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39830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39831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39832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39833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39834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39835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39836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39837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39838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39839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39840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39841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39842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39843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39844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3.5" customHeight="1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F9:G9"/>
    <mergeCell ref="A7:I7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25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40087</v>
      </c>
      <c r="B10" s="30">
        <f>September!G39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40088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40089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40090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40091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40092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40093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40094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40095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40096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40097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40098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40099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40100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40101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40102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40103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40104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40105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40106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40107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40108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40109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40110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40111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40112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40113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40114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40115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40116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40117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26</v>
      </c>
      <c r="J3" s="1"/>
      <c r="K3" s="1"/>
    </row>
    <row r="4" spans="1:11" ht="12.75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40118</v>
      </c>
      <c r="B10" s="30">
        <f>October!G40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39">G10-E10</f>
        <v>0</v>
      </c>
      <c r="I10" s="48">
        <f>H10</f>
        <v>0</v>
      </c>
    </row>
    <row r="11" spans="1:9" ht="13.5" thickBot="1">
      <c r="A11" s="43">
        <f>A10+1</f>
        <v>40119</v>
      </c>
      <c r="B11" s="30">
        <f>G10</f>
        <v>0</v>
      </c>
      <c r="C11" s="28"/>
      <c r="D11" s="29"/>
      <c r="E11" s="30">
        <f aca="true" t="shared" si="1" ref="E11:E39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39">A11+1</f>
        <v>40120</v>
      </c>
      <c r="B12" s="30">
        <f aca="true" t="shared" si="3" ref="B12:B39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39">I11+H12</f>
        <v>0</v>
      </c>
    </row>
    <row r="13" spans="1:9" ht="13.5" thickBot="1">
      <c r="A13" s="44">
        <f t="shared" si="2"/>
        <v>40121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40122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40123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40124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40125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40126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40127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40128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40129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40130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40131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40132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40133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40134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40135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40136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40137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40138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40139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40140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40141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40142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40143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40144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40145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40146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40147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36"/>
      <c r="B40" s="37"/>
      <c r="C40" s="38"/>
      <c r="D40" s="2"/>
      <c r="E40" s="1"/>
      <c r="F40" s="39"/>
      <c r="G40" s="1"/>
      <c r="H40" s="1"/>
      <c r="I40" s="1"/>
    </row>
    <row r="41" spans="1:9" ht="13.5" thickBot="1">
      <c r="A41" s="40" t="s">
        <v>5</v>
      </c>
      <c r="B41" s="1"/>
      <c r="C41" s="41">
        <f>SUM(C10:C39)</f>
        <v>0</v>
      </c>
      <c r="D41" s="1"/>
      <c r="E41" s="1"/>
      <c r="F41" s="1"/>
      <c r="G41" s="1"/>
      <c r="H41" s="1"/>
      <c r="I41" s="1"/>
    </row>
    <row r="42" spans="1:9" ht="12.75">
      <c r="A42" s="36"/>
      <c r="B42" s="1"/>
      <c r="C42" s="1"/>
      <c r="D42" s="1"/>
      <c r="E42" s="1"/>
      <c r="F42" s="39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1"/>
      <c r="G44" s="1"/>
      <c r="H44" s="1"/>
      <c r="I44" s="1"/>
    </row>
    <row r="45" spans="1:11" ht="12.75">
      <c r="A45" s="36"/>
      <c r="B45" s="1"/>
      <c r="C45" s="1"/>
      <c r="D45" s="1"/>
      <c r="E45" s="1"/>
      <c r="F45" s="39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6"/>
      <c r="B47" s="7"/>
      <c r="C47" s="7"/>
      <c r="D47" s="8"/>
      <c r="E47" s="7"/>
      <c r="F47" s="8"/>
      <c r="G47" s="9"/>
      <c r="H47" s="8"/>
      <c r="I47" s="10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3" max="255" man="1"/>
    <brk id="45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27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40148</v>
      </c>
      <c r="B10" s="30">
        <f>November!G39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40149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40150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40151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40152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40153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40154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40155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40156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40157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40158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40159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40160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40161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40162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40163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40164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40165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40166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40167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40168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40169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40170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40171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40172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40173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40174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40175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40176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40177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40178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15</v>
      </c>
      <c r="J3" s="1"/>
      <c r="K3" s="1"/>
    </row>
    <row r="4" spans="1:11" ht="12.75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39845</v>
      </c>
      <c r="B10" s="30">
        <f>January!G40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37">G10-E10</f>
        <v>0</v>
      </c>
      <c r="I10" s="48">
        <f>H10</f>
        <v>0</v>
      </c>
    </row>
    <row r="11" spans="1:9" ht="13.5" thickBot="1">
      <c r="A11" s="43">
        <f>A10+1</f>
        <v>39846</v>
      </c>
      <c r="B11" s="30">
        <f>G10</f>
        <v>0</v>
      </c>
      <c r="C11" s="28"/>
      <c r="D11" s="29"/>
      <c r="E11" s="30">
        <f aca="true" t="shared" si="1" ref="E11:E37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36">A11+1</f>
        <v>39847</v>
      </c>
      <c r="B12" s="30">
        <f aca="true" t="shared" si="3" ref="B12:B37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37">I11+H12</f>
        <v>0</v>
      </c>
    </row>
    <row r="13" spans="1:9" ht="13.5" thickBot="1">
      <c r="A13" s="44">
        <f t="shared" si="2"/>
        <v>39848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39849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39850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39851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39852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39853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39854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39855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39856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39857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39858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39859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39860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39861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39862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39863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39864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39865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39866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39867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39868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39869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39870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39871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39872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36"/>
      <c r="B38" s="37"/>
      <c r="C38" s="38"/>
      <c r="D38" s="2"/>
      <c r="E38" s="1"/>
      <c r="F38" s="39"/>
      <c r="G38" s="1"/>
      <c r="H38" s="1"/>
      <c r="I38" s="1"/>
    </row>
    <row r="39" spans="1:9" ht="13.5" thickBot="1">
      <c r="A39" s="40" t="s">
        <v>5</v>
      </c>
      <c r="B39" s="1"/>
      <c r="C39" s="41">
        <f>SUM(C10:C37)</f>
        <v>0</v>
      </c>
      <c r="D39" s="1"/>
      <c r="E39" s="1" t="s">
        <v>17</v>
      </c>
      <c r="F39" s="1"/>
      <c r="G39" s="1"/>
      <c r="H39" s="1"/>
      <c r="I39" s="1"/>
    </row>
    <row r="40" spans="1:9" ht="12.75">
      <c r="A40" s="36"/>
      <c r="B40" s="1"/>
      <c r="C40" s="1"/>
      <c r="D40" s="1"/>
      <c r="E40" s="1"/>
      <c r="F40" s="39"/>
      <c r="G40" s="1"/>
      <c r="H40" s="1"/>
      <c r="I40" s="1"/>
    </row>
    <row r="41" spans="1:9" ht="12.75">
      <c r="A41" s="36"/>
      <c r="B41" s="1"/>
      <c r="C41" s="1"/>
      <c r="D41" s="1"/>
      <c r="E41" s="1"/>
      <c r="F41" s="39"/>
      <c r="G41" s="1"/>
      <c r="H41" s="1"/>
      <c r="I41" s="1"/>
    </row>
    <row r="42" spans="1:9" ht="12.75">
      <c r="A42" s="36"/>
      <c r="B42" s="1"/>
      <c r="C42" s="1"/>
      <c r="D42" s="1"/>
      <c r="E42" s="1"/>
      <c r="F42" s="1"/>
      <c r="G42" s="1"/>
      <c r="H42" s="1"/>
      <c r="I42" s="1"/>
    </row>
    <row r="43" spans="1:11" ht="12.75">
      <c r="A43" s="36"/>
      <c r="B43" s="1"/>
      <c r="C43" s="1"/>
      <c r="D43" s="1"/>
      <c r="E43" s="1"/>
      <c r="F43" s="39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1" max="255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16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39873</v>
      </c>
      <c r="B10" s="30">
        <f>February!G37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39874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39875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39876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39877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39878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39879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39880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39881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39882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39883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39884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39885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39886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39887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39888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39889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39890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39891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39892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39893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39894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39895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39896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39897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39898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39899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39900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39901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39902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39903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19</v>
      </c>
      <c r="J3" s="1"/>
      <c r="K3" s="1"/>
    </row>
    <row r="4" spans="1:11" ht="12.75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39904</v>
      </c>
      <c r="B10" s="30">
        <f>March!G40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39">G10-E10</f>
        <v>0</v>
      </c>
      <c r="I10" s="48">
        <f>H10</f>
        <v>0</v>
      </c>
    </row>
    <row r="11" spans="1:9" ht="13.5" thickBot="1">
      <c r="A11" s="43">
        <f>A10+1</f>
        <v>39905</v>
      </c>
      <c r="B11" s="30">
        <f>G10</f>
        <v>0</v>
      </c>
      <c r="C11" s="28"/>
      <c r="D11" s="29"/>
      <c r="E11" s="30">
        <f aca="true" t="shared" si="1" ref="E11:E39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39">A11+1</f>
        <v>39906</v>
      </c>
      <c r="B12" s="30">
        <f aca="true" t="shared" si="3" ref="B12:B39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39">I11+H12</f>
        <v>0</v>
      </c>
    </row>
    <row r="13" spans="1:9" ht="13.5" thickBot="1">
      <c r="A13" s="44">
        <f t="shared" si="2"/>
        <v>39907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39908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39909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39910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39911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39912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39913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39914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39915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39916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39917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39918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39919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39920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39921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39922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39923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39924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39925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39926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39927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39928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39929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39930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39931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39932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39933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36"/>
      <c r="B40" s="37"/>
      <c r="C40" s="38"/>
      <c r="D40" s="2"/>
      <c r="E40" s="1"/>
      <c r="F40" s="39"/>
      <c r="G40" s="1"/>
      <c r="H40" s="1"/>
      <c r="I40" s="1"/>
    </row>
    <row r="41" spans="1:9" ht="13.5" thickBot="1">
      <c r="A41" s="40" t="s">
        <v>5</v>
      </c>
      <c r="B41" s="1"/>
      <c r="C41" s="41">
        <f>SUM(C10:C39)</f>
        <v>0</v>
      </c>
      <c r="D41" s="1"/>
      <c r="E41" s="1"/>
      <c r="F41" s="1"/>
      <c r="G41" s="1"/>
      <c r="H41" s="1"/>
      <c r="I41" s="1"/>
    </row>
    <row r="42" spans="1:9" ht="12.75">
      <c r="A42" s="36"/>
      <c r="B42" s="1"/>
      <c r="C42" s="1"/>
      <c r="D42" s="1"/>
      <c r="E42" s="1"/>
      <c r="F42" s="39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1"/>
      <c r="G44" s="1"/>
      <c r="H44" s="1"/>
      <c r="I44" s="1"/>
    </row>
    <row r="45" spans="1:11" ht="12.75">
      <c r="A45" s="36"/>
      <c r="B45" s="1"/>
      <c r="C45" s="1"/>
      <c r="D45" s="1"/>
      <c r="E45" s="1"/>
      <c r="F45" s="39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6"/>
      <c r="B47" s="7"/>
      <c r="C47" s="7"/>
      <c r="D47" s="8"/>
      <c r="E47" s="7"/>
      <c r="F47" s="8"/>
      <c r="G47" s="9"/>
      <c r="H47" s="8"/>
      <c r="I47" s="10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3" max="255" man="1"/>
    <brk id="4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20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39934</v>
      </c>
      <c r="B10" s="30">
        <f>April!G39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39935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39936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39937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39938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39939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39940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39941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39942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39943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39944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39945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39946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39947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39948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39949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39950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39951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39952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39953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39954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39955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39956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39957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39958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39959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39960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39961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39962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39963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39964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21</v>
      </c>
      <c r="J3" s="1"/>
      <c r="K3" s="1"/>
    </row>
    <row r="4" spans="1:11" ht="12.75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39965</v>
      </c>
      <c r="B10" s="30">
        <f>May!G40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39">G10-E10</f>
        <v>0</v>
      </c>
      <c r="I10" s="48">
        <f>H10</f>
        <v>0</v>
      </c>
    </row>
    <row r="11" spans="1:9" ht="13.5" thickBot="1">
      <c r="A11" s="43">
        <f>A10+1</f>
        <v>39966</v>
      </c>
      <c r="B11" s="30">
        <f>G10</f>
        <v>0</v>
      </c>
      <c r="C11" s="28"/>
      <c r="D11" s="29"/>
      <c r="E11" s="30">
        <f aca="true" t="shared" si="1" ref="E11:E39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39">A11+1</f>
        <v>39967</v>
      </c>
      <c r="B12" s="30">
        <f aca="true" t="shared" si="3" ref="B12:B39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39">I11+H12</f>
        <v>0</v>
      </c>
    </row>
    <row r="13" spans="1:9" ht="13.5" thickBot="1">
      <c r="A13" s="44">
        <f t="shared" si="2"/>
        <v>39968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39969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39970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39971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39972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39973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39974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39975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39976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39977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39978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39979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39980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39981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39982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39983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39984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39985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39986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39987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39988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39989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39990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39991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39992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39993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39994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36"/>
      <c r="B40" s="37"/>
      <c r="C40" s="38"/>
      <c r="D40" s="2"/>
      <c r="E40" s="1"/>
      <c r="F40" s="39"/>
      <c r="G40" s="1"/>
      <c r="H40" s="1"/>
      <c r="I40" s="1"/>
    </row>
    <row r="41" spans="1:9" ht="13.5" thickBot="1">
      <c r="A41" s="40" t="s">
        <v>5</v>
      </c>
      <c r="B41" s="1"/>
      <c r="C41" s="41">
        <f>SUM(C10:C39)</f>
        <v>0</v>
      </c>
      <c r="D41" s="1"/>
      <c r="E41" s="1"/>
      <c r="F41" s="1"/>
      <c r="G41" s="1"/>
      <c r="H41" s="1"/>
      <c r="I41" s="1"/>
    </row>
    <row r="42" spans="1:9" ht="12.75">
      <c r="A42" s="36"/>
      <c r="B42" s="1"/>
      <c r="C42" s="1"/>
      <c r="D42" s="1"/>
      <c r="E42" s="1"/>
      <c r="F42" s="39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1"/>
      <c r="G44" s="1"/>
      <c r="H44" s="1"/>
      <c r="I44" s="1"/>
    </row>
    <row r="45" spans="1:11" ht="12.75">
      <c r="A45" s="36"/>
      <c r="B45" s="1"/>
      <c r="C45" s="1"/>
      <c r="D45" s="1"/>
      <c r="E45" s="1"/>
      <c r="F45" s="39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6"/>
      <c r="B47" s="7"/>
      <c r="C47" s="7"/>
      <c r="D47" s="8"/>
      <c r="E47" s="7"/>
      <c r="F47" s="8"/>
      <c r="G47" s="9"/>
      <c r="H47" s="8"/>
      <c r="I47" s="10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3" max="255" man="1"/>
    <brk id="4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22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39995</v>
      </c>
      <c r="B10" s="30">
        <f>June!G39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39996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39997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39998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39999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40000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40001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40002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40003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40004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40005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40006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40007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40008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40009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40010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40011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40012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40013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40014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40015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40016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40017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40018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40019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40020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40021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40022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40023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40024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40025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3.5" customHeight="1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23</v>
      </c>
      <c r="J3" s="1"/>
      <c r="K3" s="1"/>
    </row>
    <row r="4" spans="1:11" ht="13.5" customHeight="1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40026</v>
      </c>
      <c r="B10" s="30">
        <f>July!G40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40">G10-E10</f>
        <v>0</v>
      </c>
      <c r="I10" s="48">
        <f>H10</f>
        <v>0</v>
      </c>
    </row>
    <row r="11" spans="1:9" ht="13.5" thickBot="1">
      <c r="A11" s="43">
        <f>A10+1</f>
        <v>40027</v>
      </c>
      <c r="B11" s="30">
        <f>G10</f>
        <v>0</v>
      </c>
      <c r="C11" s="28"/>
      <c r="D11" s="29"/>
      <c r="E11" s="30">
        <f aca="true" t="shared" si="1" ref="E11:E40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40">A11+1</f>
        <v>40028</v>
      </c>
      <c r="B12" s="30">
        <f aca="true" t="shared" si="3" ref="B12:B40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40">I11+H12</f>
        <v>0</v>
      </c>
    </row>
    <row r="13" spans="1:9" ht="13.5" thickBot="1">
      <c r="A13" s="44">
        <f t="shared" si="2"/>
        <v>40029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40030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40031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40032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40033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40034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40035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40036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40037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40038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40039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40040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40041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40042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40043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40044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40045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40046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40047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40048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40049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40050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40051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40052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40053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40054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40055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46">
        <f t="shared" si="2"/>
        <v>40056</v>
      </c>
      <c r="B40" s="30">
        <f t="shared" si="3"/>
        <v>0</v>
      </c>
      <c r="C40" s="34"/>
      <c r="D40" s="34"/>
      <c r="E40" s="30">
        <f t="shared" si="1"/>
        <v>0</v>
      </c>
      <c r="F40" s="34"/>
      <c r="G40" s="35"/>
      <c r="H40" s="33">
        <f t="shared" si="0"/>
        <v>0</v>
      </c>
      <c r="I40" s="48">
        <f t="shared" si="4"/>
        <v>0</v>
      </c>
    </row>
    <row r="41" spans="1:9" ht="13.5" thickBot="1">
      <c r="A41" s="36"/>
      <c r="B41" s="37"/>
      <c r="C41" s="38"/>
      <c r="D41" s="2"/>
      <c r="E41" s="1"/>
      <c r="F41" s="39"/>
      <c r="G41" s="1"/>
      <c r="H41" s="1"/>
      <c r="I41" s="1"/>
    </row>
    <row r="42" spans="1:9" ht="13.5" thickBot="1">
      <c r="A42" s="40" t="s">
        <v>5</v>
      </c>
      <c r="B42" s="1"/>
      <c r="C42" s="41">
        <f>SUM(C10:C40)</f>
        <v>0</v>
      </c>
      <c r="D42" s="1"/>
      <c r="E42" s="1"/>
      <c r="F42" s="1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39"/>
      <c r="G44" s="1"/>
      <c r="H44" s="1"/>
      <c r="I44" s="1"/>
    </row>
    <row r="45" spans="1:9" ht="12.75">
      <c r="A45" s="36"/>
      <c r="B45" s="1"/>
      <c r="C45" s="1"/>
      <c r="D45" s="1"/>
      <c r="E45" s="1"/>
      <c r="F45" s="1"/>
      <c r="G45" s="1"/>
      <c r="H45" s="1"/>
      <c r="I45" s="1"/>
    </row>
    <row r="46" spans="1:11" ht="12.75">
      <c r="A46" s="36"/>
      <c r="B46" s="1"/>
      <c r="C46" s="1"/>
      <c r="D46" s="1"/>
      <c r="E46" s="1"/>
      <c r="F46" s="39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4" max="255" man="1"/>
    <brk id="46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0" sqref="B10"/>
    </sheetView>
  </sheetViews>
  <sheetFormatPr defaultColWidth="9.140625" defaultRowHeight="12.75"/>
  <sheetData>
    <row r="1" spans="1:11" ht="12.75">
      <c r="A1" s="3"/>
      <c r="B1" s="2"/>
      <c r="C1" s="2"/>
      <c r="D1" s="4" t="s">
        <v>30</v>
      </c>
      <c r="E1" s="5"/>
      <c r="F1" s="5"/>
      <c r="G1" s="2"/>
      <c r="H1" s="2"/>
      <c r="I1" s="2"/>
      <c r="J1" s="1"/>
      <c r="K1" s="1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 ht="12.75">
      <c r="A3" s="6" t="s">
        <v>0</v>
      </c>
      <c r="B3" s="49"/>
      <c r="C3" s="49"/>
      <c r="D3" s="8" t="s">
        <v>1</v>
      </c>
      <c r="E3" s="7">
        <v>1</v>
      </c>
      <c r="F3" s="8" t="s">
        <v>2</v>
      </c>
      <c r="G3" s="9" t="s">
        <v>28</v>
      </c>
      <c r="H3" s="8" t="s">
        <v>3</v>
      </c>
      <c r="I3" s="47" t="s">
        <v>24</v>
      </c>
      <c r="J3" s="1"/>
      <c r="K3" s="1"/>
    </row>
    <row r="4" spans="1:11" ht="12.75">
      <c r="A4" s="6"/>
      <c r="B4" s="7"/>
      <c r="C4" s="7"/>
      <c r="D4" s="8"/>
      <c r="E4" s="7"/>
      <c r="F4" s="8"/>
      <c r="G4" s="9"/>
      <c r="H4" s="8"/>
      <c r="I4" s="47"/>
      <c r="J4" s="1"/>
      <c r="K4" s="1"/>
    </row>
    <row r="5" spans="1:11" ht="12.75">
      <c r="A5" s="11"/>
      <c r="B5" s="12"/>
      <c r="C5" s="1" t="s">
        <v>11</v>
      </c>
      <c r="D5" s="13"/>
      <c r="E5" s="14"/>
      <c r="F5" s="15" t="s">
        <v>10</v>
      </c>
      <c r="G5" s="13"/>
      <c r="H5" s="16"/>
      <c r="I5" s="17"/>
      <c r="J5" s="1"/>
      <c r="K5" s="1"/>
    </row>
    <row r="6" spans="1:11" ht="12.75">
      <c r="A6" s="11"/>
      <c r="B6" s="12"/>
      <c r="C6" s="1"/>
      <c r="D6" s="13"/>
      <c r="E6" s="18"/>
      <c r="F6" s="12"/>
      <c r="G6" s="13"/>
      <c r="H6" s="19"/>
      <c r="I6" s="17"/>
      <c r="J6" s="1"/>
      <c r="K6" s="1"/>
    </row>
    <row r="7" spans="1:11" ht="12.75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1"/>
      <c r="K7" s="1"/>
    </row>
    <row r="8" spans="1:11" ht="13.5" thickBot="1">
      <c r="A8" s="3"/>
      <c r="B8" s="2"/>
      <c r="C8" s="2"/>
      <c r="D8" s="2"/>
      <c r="E8" s="2"/>
      <c r="F8" s="2"/>
      <c r="G8" s="2"/>
      <c r="H8" s="2"/>
      <c r="I8" s="20"/>
      <c r="J8" s="1"/>
      <c r="K8" s="1"/>
    </row>
    <row r="9" spans="1:9" ht="72.75" thickBot="1">
      <c r="A9" s="21" t="s">
        <v>4</v>
      </c>
      <c r="B9" s="22" t="s">
        <v>6</v>
      </c>
      <c r="C9" s="23" t="s">
        <v>7</v>
      </c>
      <c r="D9" s="23" t="s">
        <v>8</v>
      </c>
      <c r="E9" s="24" t="s">
        <v>12</v>
      </c>
      <c r="F9" s="50" t="s">
        <v>13</v>
      </c>
      <c r="G9" s="53"/>
      <c r="H9" s="25" t="s">
        <v>9</v>
      </c>
      <c r="I9" s="26" t="s">
        <v>29</v>
      </c>
    </row>
    <row r="10" spans="1:9" ht="13.5" thickBot="1">
      <c r="A10" s="42">
        <v>40057</v>
      </c>
      <c r="B10" s="30">
        <f>August!G40</f>
        <v>0</v>
      </c>
      <c r="C10" s="28"/>
      <c r="D10" s="29"/>
      <c r="E10" s="30">
        <f>SUM(B10-C10+D10)</f>
        <v>0</v>
      </c>
      <c r="F10" s="31"/>
      <c r="G10" s="32"/>
      <c r="H10" s="33">
        <f aca="true" t="shared" si="0" ref="H10:H39">G10-E10</f>
        <v>0</v>
      </c>
      <c r="I10" s="48">
        <f>H10</f>
        <v>0</v>
      </c>
    </row>
    <row r="11" spans="1:9" ht="13.5" thickBot="1">
      <c r="A11" s="43">
        <f>A10+1</f>
        <v>40058</v>
      </c>
      <c r="B11" s="30">
        <f>G10</f>
        <v>0</v>
      </c>
      <c r="C11" s="28"/>
      <c r="D11" s="29"/>
      <c r="E11" s="30">
        <f aca="true" t="shared" si="1" ref="E11:E39">SUM(B11-C11+D11)</f>
        <v>0</v>
      </c>
      <c r="F11" s="29"/>
      <c r="G11" s="28"/>
      <c r="H11" s="33">
        <f t="shared" si="0"/>
        <v>0</v>
      </c>
      <c r="I11" s="48">
        <f>I10+H11</f>
        <v>0</v>
      </c>
    </row>
    <row r="12" spans="1:9" ht="13.5" thickBot="1">
      <c r="A12" s="44">
        <f aca="true" t="shared" si="2" ref="A12:A39">A11+1</f>
        <v>40059</v>
      </c>
      <c r="B12" s="30">
        <f aca="true" t="shared" si="3" ref="B12:B39">G11</f>
        <v>0</v>
      </c>
      <c r="C12" s="28"/>
      <c r="D12" s="29"/>
      <c r="E12" s="30">
        <f t="shared" si="1"/>
        <v>0</v>
      </c>
      <c r="F12" s="29"/>
      <c r="G12" s="28"/>
      <c r="H12" s="33">
        <f t="shared" si="0"/>
        <v>0</v>
      </c>
      <c r="I12" s="48">
        <f aca="true" t="shared" si="4" ref="I12:I39">I11+H12</f>
        <v>0</v>
      </c>
    </row>
    <row r="13" spans="1:9" ht="13.5" thickBot="1">
      <c r="A13" s="44">
        <f t="shared" si="2"/>
        <v>40060</v>
      </c>
      <c r="B13" s="30">
        <f t="shared" si="3"/>
        <v>0</v>
      </c>
      <c r="C13" s="28"/>
      <c r="D13" s="29"/>
      <c r="E13" s="30">
        <f t="shared" si="1"/>
        <v>0</v>
      </c>
      <c r="F13" s="29"/>
      <c r="G13" s="28"/>
      <c r="H13" s="33">
        <f t="shared" si="0"/>
        <v>0</v>
      </c>
      <c r="I13" s="48">
        <f t="shared" si="4"/>
        <v>0</v>
      </c>
    </row>
    <row r="14" spans="1:9" ht="13.5" thickBot="1">
      <c r="A14" s="45">
        <f t="shared" si="2"/>
        <v>40061</v>
      </c>
      <c r="B14" s="30">
        <f t="shared" si="3"/>
        <v>0</v>
      </c>
      <c r="C14" s="29"/>
      <c r="D14" s="29"/>
      <c r="E14" s="30">
        <f t="shared" si="1"/>
        <v>0</v>
      </c>
      <c r="F14" s="29"/>
      <c r="G14" s="28"/>
      <c r="H14" s="33">
        <f t="shared" si="0"/>
        <v>0</v>
      </c>
      <c r="I14" s="48">
        <f t="shared" si="4"/>
        <v>0</v>
      </c>
    </row>
    <row r="15" spans="1:9" ht="13.5" thickBot="1">
      <c r="A15" s="45">
        <f t="shared" si="2"/>
        <v>40062</v>
      </c>
      <c r="B15" s="30">
        <f t="shared" si="3"/>
        <v>0</v>
      </c>
      <c r="C15" s="29"/>
      <c r="D15" s="29"/>
      <c r="E15" s="30">
        <f t="shared" si="1"/>
        <v>0</v>
      </c>
      <c r="F15" s="29"/>
      <c r="G15" s="28"/>
      <c r="H15" s="33">
        <f t="shared" si="0"/>
        <v>0</v>
      </c>
      <c r="I15" s="48">
        <f t="shared" si="4"/>
        <v>0</v>
      </c>
    </row>
    <row r="16" spans="1:9" ht="13.5" thickBot="1">
      <c r="A16" s="45">
        <f t="shared" si="2"/>
        <v>40063</v>
      </c>
      <c r="B16" s="30">
        <f t="shared" si="3"/>
        <v>0</v>
      </c>
      <c r="C16" s="29"/>
      <c r="D16" s="29"/>
      <c r="E16" s="30">
        <f t="shared" si="1"/>
        <v>0</v>
      </c>
      <c r="F16" s="29"/>
      <c r="G16" s="28"/>
      <c r="H16" s="33">
        <f t="shared" si="0"/>
        <v>0</v>
      </c>
      <c r="I16" s="48">
        <f t="shared" si="4"/>
        <v>0</v>
      </c>
    </row>
    <row r="17" spans="1:9" ht="13.5" thickBot="1">
      <c r="A17" s="45">
        <f t="shared" si="2"/>
        <v>40064</v>
      </c>
      <c r="B17" s="30">
        <f t="shared" si="3"/>
        <v>0</v>
      </c>
      <c r="C17" s="29"/>
      <c r="D17" s="29"/>
      <c r="E17" s="30">
        <f t="shared" si="1"/>
        <v>0</v>
      </c>
      <c r="F17" s="29"/>
      <c r="G17" s="28"/>
      <c r="H17" s="33">
        <f t="shared" si="0"/>
        <v>0</v>
      </c>
      <c r="I17" s="48">
        <f t="shared" si="4"/>
        <v>0</v>
      </c>
    </row>
    <row r="18" spans="1:9" ht="13.5" thickBot="1">
      <c r="A18" s="45">
        <f t="shared" si="2"/>
        <v>40065</v>
      </c>
      <c r="B18" s="30">
        <f t="shared" si="3"/>
        <v>0</v>
      </c>
      <c r="C18" s="29"/>
      <c r="D18" s="29"/>
      <c r="E18" s="30">
        <f t="shared" si="1"/>
        <v>0</v>
      </c>
      <c r="F18" s="29"/>
      <c r="G18" s="28"/>
      <c r="H18" s="33">
        <f t="shared" si="0"/>
        <v>0</v>
      </c>
      <c r="I18" s="48">
        <f t="shared" si="4"/>
        <v>0</v>
      </c>
    </row>
    <row r="19" spans="1:9" ht="13.5" thickBot="1">
      <c r="A19" s="45">
        <f t="shared" si="2"/>
        <v>40066</v>
      </c>
      <c r="B19" s="30">
        <f t="shared" si="3"/>
        <v>0</v>
      </c>
      <c r="C19" s="29"/>
      <c r="D19" s="29"/>
      <c r="E19" s="30">
        <f t="shared" si="1"/>
        <v>0</v>
      </c>
      <c r="F19" s="29"/>
      <c r="G19" s="28"/>
      <c r="H19" s="33">
        <f t="shared" si="0"/>
        <v>0</v>
      </c>
      <c r="I19" s="48">
        <f t="shared" si="4"/>
        <v>0</v>
      </c>
    </row>
    <row r="20" spans="1:9" ht="13.5" thickBot="1">
      <c r="A20" s="45">
        <f t="shared" si="2"/>
        <v>40067</v>
      </c>
      <c r="B20" s="30">
        <f t="shared" si="3"/>
        <v>0</v>
      </c>
      <c r="C20" s="29"/>
      <c r="D20" s="29"/>
      <c r="E20" s="30">
        <f t="shared" si="1"/>
        <v>0</v>
      </c>
      <c r="F20" s="29"/>
      <c r="G20" s="28"/>
      <c r="H20" s="33">
        <f t="shared" si="0"/>
        <v>0</v>
      </c>
      <c r="I20" s="48">
        <f t="shared" si="4"/>
        <v>0</v>
      </c>
    </row>
    <row r="21" spans="1:9" ht="13.5" thickBot="1">
      <c r="A21" s="45">
        <f t="shared" si="2"/>
        <v>40068</v>
      </c>
      <c r="B21" s="30">
        <f t="shared" si="3"/>
        <v>0</v>
      </c>
      <c r="C21" s="29"/>
      <c r="D21" s="29"/>
      <c r="E21" s="30">
        <f t="shared" si="1"/>
        <v>0</v>
      </c>
      <c r="F21" s="29"/>
      <c r="G21" s="28"/>
      <c r="H21" s="33">
        <f t="shared" si="0"/>
        <v>0</v>
      </c>
      <c r="I21" s="48">
        <f t="shared" si="4"/>
        <v>0</v>
      </c>
    </row>
    <row r="22" spans="1:9" ht="13.5" thickBot="1">
      <c r="A22" s="45">
        <f t="shared" si="2"/>
        <v>40069</v>
      </c>
      <c r="B22" s="30">
        <f t="shared" si="3"/>
        <v>0</v>
      </c>
      <c r="C22" s="29"/>
      <c r="D22" s="29"/>
      <c r="E22" s="30">
        <f t="shared" si="1"/>
        <v>0</v>
      </c>
      <c r="F22" s="29"/>
      <c r="G22" s="28"/>
      <c r="H22" s="33">
        <f t="shared" si="0"/>
        <v>0</v>
      </c>
      <c r="I22" s="48">
        <f t="shared" si="4"/>
        <v>0</v>
      </c>
    </row>
    <row r="23" spans="1:9" ht="13.5" thickBot="1">
      <c r="A23" s="45">
        <f t="shared" si="2"/>
        <v>40070</v>
      </c>
      <c r="B23" s="30">
        <f t="shared" si="3"/>
        <v>0</v>
      </c>
      <c r="C23" s="29"/>
      <c r="D23" s="29"/>
      <c r="E23" s="30">
        <f t="shared" si="1"/>
        <v>0</v>
      </c>
      <c r="F23" s="29"/>
      <c r="G23" s="28"/>
      <c r="H23" s="33">
        <f t="shared" si="0"/>
        <v>0</v>
      </c>
      <c r="I23" s="48">
        <f t="shared" si="4"/>
        <v>0</v>
      </c>
    </row>
    <row r="24" spans="1:9" ht="13.5" thickBot="1">
      <c r="A24" s="45">
        <f t="shared" si="2"/>
        <v>40071</v>
      </c>
      <c r="B24" s="30">
        <f t="shared" si="3"/>
        <v>0</v>
      </c>
      <c r="C24" s="29"/>
      <c r="D24" s="29"/>
      <c r="E24" s="30">
        <f t="shared" si="1"/>
        <v>0</v>
      </c>
      <c r="F24" s="29"/>
      <c r="G24" s="28"/>
      <c r="H24" s="33">
        <f t="shared" si="0"/>
        <v>0</v>
      </c>
      <c r="I24" s="48">
        <f t="shared" si="4"/>
        <v>0</v>
      </c>
    </row>
    <row r="25" spans="1:9" ht="13.5" thickBot="1">
      <c r="A25" s="45">
        <f t="shared" si="2"/>
        <v>40072</v>
      </c>
      <c r="B25" s="30">
        <f t="shared" si="3"/>
        <v>0</v>
      </c>
      <c r="C25" s="29"/>
      <c r="D25" s="29"/>
      <c r="E25" s="30">
        <f t="shared" si="1"/>
        <v>0</v>
      </c>
      <c r="F25" s="29"/>
      <c r="G25" s="28"/>
      <c r="H25" s="33">
        <f t="shared" si="0"/>
        <v>0</v>
      </c>
      <c r="I25" s="48">
        <f t="shared" si="4"/>
        <v>0</v>
      </c>
    </row>
    <row r="26" spans="1:9" ht="13.5" thickBot="1">
      <c r="A26" s="45">
        <f t="shared" si="2"/>
        <v>40073</v>
      </c>
      <c r="B26" s="30">
        <f t="shared" si="3"/>
        <v>0</v>
      </c>
      <c r="C26" s="29"/>
      <c r="D26" s="29"/>
      <c r="E26" s="30">
        <f t="shared" si="1"/>
        <v>0</v>
      </c>
      <c r="F26" s="29"/>
      <c r="G26" s="28"/>
      <c r="H26" s="33">
        <f t="shared" si="0"/>
        <v>0</v>
      </c>
      <c r="I26" s="48">
        <f t="shared" si="4"/>
        <v>0</v>
      </c>
    </row>
    <row r="27" spans="1:9" ht="13.5" thickBot="1">
      <c r="A27" s="45">
        <f t="shared" si="2"/>
        <v>40074</v>
      </c>
      <c r="B27" s="30">
        <f t="shared" si="3"/>
        <v>0</v>
      </c>
      <c r="C27" s="29"/>
      <c r="D27" s="29"/>
      <c r="E27" s="30">
        <f t="shared" si="1"/>
        <v>0</v>
      </c>
      <c r="F27" s="29"/>
      <c r="G27" s="28"/>
      <c r="H27" s="33">
        <f t="shared" si="0"/>
        <v>0</v>
      </c>
      <c r="I27" s="48">
        <f t="shared" si="4"/>
        <v>0</v>
      </c>
    </row>
    <row r="28" spans="1:9" ht="13.5" thickBot="1">
      <c r="A28" s="45">
        <f t="shared" si="2"/>
        <v>40075</v>
      </c>
      <c r="B28" s="30">
        <f t="shared" si="3"/>
        <v>0</v>
      </c>
      <c r="C28" s="29"/>
      <c r="D28" s="29"/>
      <c r="E28" s="30">
        <f t="shared" si="1"/>
        <v>0</v>
      </c>
      <c r="F28" s="29"/>
      <c r="G28" s="28"/>
      <c r="H28" s="33">
        <f t="shared" si="0"/>
        <v>0</v>
      </c>
      <c r="I28" s="48">
        <f t="shared" si="4"/>
        <v>0</v>
      </c>
    </row>
    <row r="29" spans="1:9" ht="13.5" thickBot="1">
      <c r="A29" s="45">
        <f t="shared" si="2"/>
        <v>40076</v>
      </c>
      <c r="B29" s="30">
        <f t="shared" si="3"/>
        <v>0</v>
      </c>
      <c r="C29" s="29"/>
      <c r="D29" s="29"/>
      <c r="E29" s="30">
        <f t="shared" si="1"/>
        <v>0</v>
      </c>
      <c r="F29" s="29"/>
      <c r="G29" s="28"/>
      <c r="H29" s="33">
        <f t="shared" si="0"/>
        <v>0</v>
      </c>
      <c r="I29" s="48">
        <f t="shared" si="4"/>
        <v>0</v>
      </c>
    </row>
    <row r="30" spans="1:9" ht="13.5" thickBot="1">
      <c r="A30" s="45">
        <f t="shared" si="2"/>
        <v>40077</v>
      </c>
      <c r="B30" s="30">
        <f t="shared" si="3"/>
        <v>0</v>
      </c>
      <c r="C30" s="29"/>
      <c r="D30" s="29"/>
      <c r="E30" s="30">
        <f t="shared" si="1"/>
        <v>0</v>
      </c>
      <c r="F30" s="29"/>
      <c r="G30" s="28"/>
      <c r="H30" s="33">
        <f t="shared" si="0"/>
        <v>0</v>
      </c>
      <c r="I30" s="48">
        <f t="shared" si="4"/>
        <v>0</v>
      </c>
    </row>
    <row r="31" spans="1:9" ht="13.5" thickBot="1">
      <c r="A31" s="45">
        <f t="shared" si="2"/>
        <v>40078</v>
      </c>
      <c r="B31" s="30">
        <f t="shared" si="3"/>
        <v>0</v>
      </c>
      <c r="C31" s="29"/>
      <c r="D31" s="29"/>
      <c r="E31" s="30">
        <f t="shared" si="1"/>
        <v>0</v>
      </c>
      <c r="F31" s="29"/>
      <c r="G31" s="28"/>
      <c r="H31" s="33">
        <f t="shared" si="0"/>
        <v>0</v>
      </c>
      <c r="I31" s="48">
        <f t="shared" si="4"/>
        <v>0</v>
      </c>
    </row>
    <row r="32" spans="1:9" ht="13.5" thickBot="1">
      <c r="A32" s="45">
        <f t="shared" si="2"/>
        <v>40079</v>
      </c>
      <c r="B32" s="30">
        <f t="shared" si="3"/>
        <v>0</v>
      </c>
      <c r="C32" s="29"/>
      <c r="D32" s="29"/>
      <c r="E32" s="30">
        <f t="shared" si="1"/>
        <v>0</v>
      </c>
      <c r="F32" s="29"/>
      <c r="G32" s="28"/>
      <c r="H32" s="33">
        <f t="shared" si="0"/>
        <v>0</v>
      </c>
      <c r="I32" s="48">
        <f t="shared" si="4"/>
        <v>0</v>
      </c>
    </row>
    <row r="33" spans="1:9" ht="13.5" thickBot="1">
      <c r="A33" s="45">
        <f t="shared" si="2"/>
        <v>40080</v>
      </c>
      <c r="B33" s="30">
        <f t="shared" si="3"/>
        <v>0</v>
      </c>
      <c r="C33" s="29"/>
      <c r="D33" s="29"/>
      <c r="E33" s="30">
        <f t="shared" si="1"/>
        <v>0</v>
      </c>
      <c r="F33" s="29"/>
      <c r="G33" s="28"/>
      <c r="H33" s="33">
        <f t="shared" si="0"/>
        <v>0</v>
      </c>
      <c r="I33" s="48">
        <f t="shared" si="4"/>
        <v>0</v>
      </c>
    </row>
    <row r="34" spans="1:9" ht="13.5" thickBot="1">
      <c r="A34" s="45">
        <f t="shared" si="2"/>
        <v>40081</v>
      </c>
      <c r="B34" s="30">
        <f t="shared" si="3"/>
        <v>0</v>
      </c>
      <c r="C34" s="29"/>
      <c r="D34" s="29"/>
      <c r="E34" s="30">
        <f t="shared" si="1"/>
        <v>0</v>
      </c>
      <c r="F34" s="29"/>
      <c r="G34" s="28"/>
      <c r="H34" s="33">
        <f t="shared" si="0"/>
        <v>0</v>
      </c>
      <c r="I34" s="48">
        <f t="shared" si="4"/>
        <v>0</v>
      </c>
    </row>
    <row r="35" spans="1:9" ht="13.5" thickBot="1">
      <c r="A35" s="45">
        <f t="shared" si="2"/>
        <v>40082</v>
      </c>
      <c r="B35" s="30">
        <f t="shared" si="3"/>
        <v>0</v>
      </c>
      <c r="C35" s="29"/>
      <c r="D35" s="29"/>
      <c r="E35" s="30">
        <f t="shared" si="1"/>
        <v>0</v>
      </c>
      <c r="F35" s="29"/>
      <c r="G35" s="28"/>
      <c r="H35" s="33">
        <f t="shared" si="0"/>
        <v>0</v>
      </c>
      <c r="I35" s="48">
        <f t="shared" si="4"/>
        <v>0</v>
      </c>
    </row>
    <row r="36" spans="1:9" ht="13.5" thickBot="1">
      <c r="A36" s="45">
        <f t="shared" si="2"/>
        <v>40083</v>
      </c>
      <c r="B36" s="30">
        <f t="shared" si="3"/>
        <v>0</v>
      </c>
      <c r="C36" s="29"/>
      <c r="D36" s="29"/>
      <c r="E36" s="30">
        <f t="shared" si="1"/>
        <v>0</v>
      </c>
      <c r="F36" s="29"/>
      <c r="G36" s="28"/>
      <c r="H36" s="33">
        <f t="shared" si="0"/>
        <v>0</v>
      </c>
      <c r="I36" s="48">
        <f t="shared" si="4"/>
        <v>0</v>
      </c>
    </row>
    <row r="37" spans="1:9" ht="13.5" thickBot="1">
      <c r="A37" s="45">
        <f>A36+1</f>
        <v>40084</v>
      </c>
      <c r="B37" s="30">
        <f t="shared" si="3"/>
        <v>0</v>
      </c>
      <c r="C37" s="29"/>
      <c r="D37" s="29"/>
      <c r="E37" s="30">
        <f t="shared" si="1"/>
        <v>0</v>
      </c>
      <c r="F37" s="29"/>
      <c r="G37" s="28"/>
      <c r="H37" s="33">
        <f t="shared" si="0"/>
        <v>0</v>
      </c>
      <c r="I37" s="48">
        <f t="shared" si="4"/>
        <v>0</v>
      </c>
    </row>
    <row r="38" spans="1:9" ht="13.5" thickBot="1">
      <c r="A38" s="45">
        <f t="shared" si="2"/>
        <v>40085</v>
      </c>
      <c r="B38" s="30">
        <f t="shared" si="3"/>
        <v>0</v>
      </c>
      <c r="C38" s="29"/>
      <c r="D38" s="29"/>
      <c r="E38" s="30">
        <f t="shared" si="1"/>
        <v>0</v>
      </c>
      <c r="F38" s="29"/>
      <c r="G38" s="28"/>
      <c r="H38" s="33">
        <f t="shared" si="0"/>
        <v>0</v>
      </c>
      <c r="I38" s="48">
        <f t="shared" si="4"/>
        <v>0</v>
      </c>
    </row>
    <row r="39" spans="1:9" ht="13.5" thickBot="1">
      <c r="A39" s="45">
        <f t="shared" si="2"/>
        <v>40086</v>
      </c>
      <c r="B39" s="30">
        <f t="shared" si="3"/>
        <v>0</v>
      </c>
      <c r="C39" s="29"/>
      <c r="D39" s="29"/>
      <c r="E39" s="30">
        <f t="shared" si="1"/>
        <v>0</v>
      </c>
      <c r="F39" s="29"/>
      <c r="G39" s="28"/>
      <c r="H39" s="33">
        <f t="shared" si="0"/>
        <v>0</v>
      </c>
      <c r="I39" s="48">
        <f t="shared" si="4"/>
        <v>0</v>
      </c>
    </row>
    <row r="40" spans="1:9" ht="13.5" thickBot="1">
      <c r="A40" s="36"/>
      <c r="B40" s="37"/>
      <c r="C40" s="38"/>
      <c r="D40" s="2"/>
      <c r="E40" s="1"/>
      <c r="F40" s="39"/>
      <c r="G40" s="1"/>
      <c r="H40" s="1"/>
      <c r="I40" s="1"/>
    </row>
    <row r="41" spans="1:9" ht="13.5" thickBot="1">
      <c r="A41" s="40" t="s">
        <v>5</v>
      </c>
      <c r="B41" s="1"/>
      <c r="C41" s="41">
        <f>SUM(C10:C39)</f>
        <v>0</v>
      </c>
      <c r="D41" s="1"/>
      <c r="E41" s="1"/>
      <c r="F41" s="1"/>
      <c r="G41" s="1"/>
      <c r="H41" s="1"/>
      <c r="I41" s="1"/>
    </row>
    <row r="42" spans="1:9" ht="12.75">
      <c r="A42" s="36"/>
      <c r="B42" s="1"/>
      <c r="C42" s="1"/>
      <c r="D42" s="1"/>
      <c r="E42" s="1"/>
      <c r="F42" s="39"/>
      <c r="G42" s="1"/>
      <c r="H42" s="1"/>
      <c r="I42" s="1"/>
    </row>
    <row r="43" spans="1:9" ht="12.75">
      <c r="A43" s="36"/>
      <c r="B43" s="1"/>
      <c r="C43" s="1"/>
      <c r="D43" s="1"/>
      <c r="E43" s="1"/>
      <c r="F43" s="39"/>
      <c r="G43" s="1"/>
      <c r="H43" s="1"/>
      <c r="I43" s="1"/>
    </row>
    <row r="44" spans="1:9" ht="12.75">
      <c r="A44" s="36"/>
      <c r="B44" s="1"/>
      <c r="C44" s="1"/>
      <c r="D44" s="1"/>
      <c r="E44" s="1"/>
      <c r="F44" s="1"/>
      <c r="G44" s="1"/>
      <c r="H44" s="1"/>
      <c r="I44" s="1"/>
    </row>
    <row r="45" spans="1:11" ht="12.75">
      <c r="A45" s="36"/>
      <c r="B45" s="1"/>
      <c r="C45" s="1"/>
      <c r="D45" s="1"/>
      <c r="E45" s="1"/>
      <c r="F45" s="39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6"/>
      <c r="B47" s="7"/>
      <c r="C47" s="7"/>
      <c r="D47" s="8"/>
      <c r="E47" s="7"/>
      <c r="F47" s="8"/>
      <c r="G47" s="9"/>
      <c r="H47" s="8"/>
      <c r="I47" s="10"/>
      <c r="J47" s="1"/>
      <c r="K47" s="1"/>
    </row>
  </sheetData>
  <mergeCells count="3">
    <mergeCell ref="B3:C3"/>
    <mergeCell ref="A7:I7"/>
    <mergeCell ref="F9:G9"/>
  </mergeCells>
  <printOptions/>
  <pageMargins left="0.25" right="0.25" top="1" bottom="1" header="0.5" footer="0.5"/>
  <pageSetup horizontalDpi="600" verticalDpi="600" orientation="portrait" r:id="rId3"/>
  <rowBreaks count="2" manualBreakCount="2">
    <brk id="43" max="255" man="1"/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Computerized Daily Inventory Form</dc:title>
  <dc:subject/>
  <dc:creator>rrivers</dc:creator>
  <cp:keywords/>
  <dc:description/>
  <cp:lastModifiedBy>Department of Commerce</cp:lastModifiedBy>
  <cp:lastPrinted>2004-12-09T18:20:47Z</cp:lastPrinted>
  <dcterms:created xsi:type="dcterms:W3CDTF">2000-02-10T20:25:33Z</dcterms:created>
  <dcterms:modified xsi:type="dcterms:W3CDTF">2009-12-08T19:39:57Z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.purpo">
    <vt:lpwstr>15</vt:lpwstr>
  </property>
  <property fmtid="{D5CDD505-2E9C-101B-9397-08002B2CF9AE}" pid="4" name=".progr">
    <vt:lpwstr>Petroleum/Hazardous Liquids Storage Tanks</vt:lpwstr>
  </property>
  <property fmtid="{D5CDD505-2E9C-101B-9397-08002B2CF9AE}" pid="5" name=".globalNavigati">
    <vt:lpwstr>4</vt:lpwstr>
  </property>
  <property fmtid="{D5CDD505-2E9C-101B-9397-08002B2CF9AE}" pid="6" name=".divisi">
    <vt:lpwstr>4</vt:lpwstr>
  </property>
  <property fmtid="{D5CDD505-2E9C-101B-9397-08002B2CF9AE}" pid="7" name="bure">
    <vt:lpwstr>Weights and Measures</vt:lpwstr>
  </property>
</Properties>
</file>